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86D2F6E0-614B-4A4F-B3DC-829E63750980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8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<sst xmlns="http://schemas.openxmlformats.org/spreadsheetml/2006/main" count="2355" uniqueCount="349">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</sst>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20" dataDxfId="18" headerRowBorderDxfId="19" tableBorderDxfId="17" totalsRowBorderDxfId="16">
  <autoFilter ref="A1:D48" xr:uid="{7CF45C1E-D033-4018-894F-0F75C11F322D}"/>
  <tableColumns count="4">
    <tableColumn id="1" xr3:uid="{3405FA68-018F-4FE0-ADC2-C4A8BEFD4BA3}" name="Konto" dataDxfId="15"/>
    <tableColumn id="2" xr3:uid="{8C9E06AA-20A4-4983-9062-E07FA410E75F}" name="naziv konta" dataDxfId="14"/>
    <tableColumn id="3" xr3:uid="{E07AC2D2-BAE7-4F60-AEFC-406C29F34629}" name="Konto troškova" dataDxfId="13"/>
    <tableColumn id="4" xr3:uid="{071F269A-50FD-4572-83F3-6616CB31217F}" name="Opis -- ekonomska klasifikacija" dataDxfId="1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438" tableType="queryTable" totalsRowCount="1" headerRowDxfId="11">
  <autoFilter ref="A5:J437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45"/>
  <sheetViews>
    <sheetView tabSelected="1" workbookViewId="0">
      <selection activeCell="A7" sqref="A7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45748</v>
      </c>
      <c r="B2" s="31">
        <v>45777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01.04.2025 - 30.04.2025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102811.73999999999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45">_xlfn._xlws.FILTER(Knjizenja[[Datum]:[Iznos]],Knjizenja[Report WEB]="DA","-")</f>
        <v>45748</v>
      </c>
      <c r="B7" t="str">
        <v>Izvod 56</v>
      </c>
      <c r="C7" t="str">
        <v xml:space="preserve"> -  - </v>
      </c>
      <c r="D7" s="3" t="str">
        <v>3211</v>
      </c>
      <c r="E7" t="str">
        <v>Dnevnice za službeni put u zemlji</v>
      </c>
      <c r="F7" s="3">
        <v>11</v>
      </c>
    </row>
    <row r="8" spans="1:6" x14ac:dyDescent="0.25">
      <c r="A8" s="1">
        <v>45748</v>
      </c>
      <c r="B8" t="str">
        <v>Izvod 56</v>
      </c>
      <c r="C8" t="str">
        <v xml:space="preserve"> -  - </v>
      </c>
      <c r="D8" s="3" t="str">
        <v>3211</v>
      </c>
      <c r="E8" t="str">
        <v>Dnevnice za službeni put u zemlji</v>
      </c>
      <c r="F8" s="3">
        <v>20</v>
      </c>
    </row>
    <row r="9" spans="1:6" x14ac:dyDescent="0.25">
      <c r="A9" s="1">
        <v>45748</v>
      </c>
      <c r="B9" t="str">
        <v>Izvod 56</v>
      </c>
      <c r="C9" t="str">
        <v xml:space="preserve"> -  - </v>
      </c>
      <c r="D9" s="3" t="str">
        <v>3211</v>
      </c>
      <c r="E9" t="str">
        <v>Dnevnice za službeni put u zemlji</v>
      </c>
      <c r="F9" s="3">
        <v>15</v>
      </c>
    </row>
    <row r="10" spans="1:6" x14ac:dyDescent="0.25">
      <c r="A10" s="1">
        <v>45748</v>
      </c>
      <c r="B10" t="str">
        <v>Izvod 56</v>
      </c>
      <c r="C10" t="str">
        <v xml:space="preserve"> -  - </v>
      </c>
      <c r="D10" s="3" t="str">
        <v>3211</v>
      </c>
      <c r="E10" t="str">
        <v>Dnevnice za službeni put u zemlji</v>
      </c>
      <c r="F10" s="3">
        <v>15</v>
      </c>
    </row>
    <row r="11" spans="1:6" x14ac:dyDescent="0.25">
      <c r="A11" s="1">
        <v>45748</v>
      </c>
      <c r="B11" t="str">
        <v>Izvod 56</v>
      </c>
      <c r="C11" t="str">
        <v xml:space="preserve"> -  - </v>
      </c>
      <c r="D11" s="3" t="str">
        <v>3211</v>
      </c>
      <c r="E11" t="str">
        <v>Dnevnice za službeni put u zemlji</v>
      </c>
      <c r="F11" s="3">
        <v>32</v>
      </c>
    </row>
    <row r="12" spans="1:6" x14ac:dyDescent="0.25">
      <c r="A12" s="1">
        <v>45748</v>
      </c>
      <c r="B12" t="str">
        <v>Izvod 56</v>
      </c>
      <c r="C12" t="str">
        <v xml:space="preserve"> -  - </v>
      </c>
      <c r="D12" s="3" t="str">
        <v>3211</v>
      </c>
      <c r="E12" t="str">
        <v>Dnevnice za službeni put u zemlji</v>
      </c>
      <c r="F12" s="3">
        <v>31</v>
      </c>
    </row>
    <row r="13" spans="1:6" x14ac:dyDescent="0.25">
      <c r="A13" s="1">
        <v>45749</v>
      </c>
      <c r="B13" t="str">
        <v>Izvod 57</v>
      </c>
      <c r="C13" t="str">
        <v>NARODNE NOVINE D.D. - ZAGREB - 3270513</v>
      </c>
      <c r="D13" s="3" t="str">
        <v>3233</v>
      </c>
      <c r="E13" t="str">
        <v>Ostale usluge promidžbe i informiranja</v>
      </c>
      <c r="F13" s="3">
        <v>820</v>
      </c>
    </row>
    <row r="14" spans="1:6" x14ac:dyDescent="0.25">
      <c r="A14" s="1">
        <v>45750</v>
      </c>
      <c r="B14" t="str">
        <v>Izvod 58</v>
      </c>
      <c r="C14" t="str">
        <v xml:space="preserve"> -  - </v>
      </c>
      <c r="D14" s="3" t="str">
        <v>3121</v>
      </c>
      <c r="E14" t="str">
        <v>Ostali rashodi za zaposlene</v>
      </c>
      <c r="F14" s="3">
        <v>50</v>
      </c>
    </row>
    <row r="15" spans="1:6" x14ac:dyDescent="0.25">
      <c r="A15" s="1">
        <v>45750</v>
      </c>
      <c r="B15" t="str">
        <v>Izvod 58</v>
      </c>
      <c r="C15" t="str">
        <v>SAVEZ EDUKACIJSKIH REHABILITATORA - VARAŽDIN - 75578931984</v>
      </c>
      <c r="D15" s="3" t="str">
        <v>3213</v>
      </c>
      <c r="E15" t="str">
        <v>Stručno usavršavanje zaposlenika</v>
      </c>
      <c r="F15" s="3">
        <v>60</v>
      </c>
    </row>
    <row r="16" spans="1:6" x14ac:dyDescent="0.25">
      <c r="A16" s="1">
        <v>45750</v>
      </c>
      <c r="B16" t="str">
        <v>Izvod 58</v>
      </c>
      <c r="C16" t="str">
        <v>Liburnia Rivera Hoteli - Opatija - 15573308024</v>
      </c>
      <c r="D16" s="3">
        <v>0</v>
      </c>
      <c r="E16">
        <v>0</v>
      </c>
      <c r="F16" s="3">
        <v>258</v>
      </c>
    </row>
    <row r="17" spans="1:6" x14ac:dyDescent="0.25">
      <c r="A17" s="1">
        <v>45750</v>
      </c>
      <c r="B17" t="str">
        <v>Izvod 58</v>
      </c>
      <c r="C17" t="str">
        <v>TRGOCENTAR - ZABOK - 84210581427</v>
      </c>
      <c r="D17" s="3" t="str">
        <v>3222</v>
      </c>
      <c r="E17" t="str">
        <v>Namirnice</v>
      </c>
      <c r="F17" s="3">
        <v>360.34</v>
      </c>
    </row>
    <row r="18" spans="1:6" x14ac:dyDescent="0.25">
      <c r="A18" s="1">
        <v>45750</v>
      </c>
      <c r="B18" t="str">
        <v>Izvod 58</v>
      </c>
      <c r="C18" t="str">
        <v xml:space="preserve"> -  - </v>
      </c>
      <c r="D18" s="3" t="str">
        <v>3121</v>
      </c>
      <c r="E18" t="str">
        <v>Ostali rashodi za zaposlene</v>
      </c>
      <c r="F18" s="3">
        <v>50</v>
      </c>
    </row>
    <row r="19" spans="1:6" x14ac:dyDescent="0.25">
      <c r="A19" s="1">
        <v>45750</v>
      </c>
      <c r="B19" t="str">
        <v>Izvod 58</v>
      </c>
      <c r="C19" t="str">
        <v xml:space="preserve"> -  - </v>
      </c>
      <c r="D19" s="3" t="str">
        <v>3121</v>
      </c>
      <c r="E19" t="str">
        <v>Ostali rashodi za zaposlene</v>
      </c>
      <c r="F19" s="3">
        <v>50</v>
      </c>
    </row>
    <row r="20" spans="1:6" x14ac:dyDescent="0.25">
      <c r="A20" s="1">
        <v>45750</v>
      </c>
      <c r="B20" t="str">
        <v>Izvod 58</v>
      </c>
      <c r="C20" t="str">
        <v xml:space="preserve"> -  - </v>
      </c>
      <c r="D20" s="3" t="str">
        <v>3121</v>
      </c>
      <c r="E20" t="str">
        <v>Ostali rashodi za zaposlene</v>
      </c>
      <c r="F20" s="3">
        <v>50</v>
      </c>
    </row>
    <row r="21" spans="1:6" x14ac:dyDescent="0.25">
      <c r="A21" s="1">
        <v>45754</v>
      </c>
      <c r="B21" t="str">
        <v>Izvod 59</v>
      </c>
      <c r="C21" t="str">
        <v xml:space="preserve"> -  - </v>
      </c>
      <c r="D21" s="3" t="str">
        <v>3211</v>
      </c>
      <c r="E21" t="str">
        <v>Dnevnice za službeni put u zemlji</v>
      </c>
      <c r="F21" s="3">
        <v>15</v>
      </c>
    </row>
    <row r="22" spans="1:6" x14ac:dyDescent="0.25">
      <c r="A22" s="1">
        <v>45754</v>
      </c>
      <c r="B22" t="str">
        <v>Izvod 59</v>
      </c>
      <c r="C22" t="str">
        <v xml:space="preserve"> -  - </v>
      </c>
      <c r="D22" s="3" t="str">
        <v>3211</v>
      </c>
      <c r="E22" t="str">
        <v>Dnevnice za službeni put u zemlji</v>
      </c>
      <c r="F22" s="3">
        <v>15</v>
      </c>
    </row>
    <row r="23" spans="1:6" x14ac:dyDescent="0.25">
      <c r="A23" s="1">
        <v>45754</v>
      </c>
      <c r="B23" t="str">
        <v>Izvod 59</v>
      </c>
      <c r="C23" t="str">
        <v xml:space="preserve"> -  - </v>
      </c>
      <c r="D23" s="3" t="str">
        <v>3211</v>
      </c>
      <c r="E23" t="str">
        <v>Dnevnice za službeni put u zemlji</v>
      </c>
      <c r="F23" s="3">
        <v>15</v>
      </c>
    </row>
    <row r="24" spans="1:6" x14ac:dyDescent="0.25">
      <c r="A24" s="1">
        <v>45754</v>
      </c>
      <c r="B24" t="str">
        <v>Izvod 59</v>
      </c>
      <c r="C24" t="str">
        <v>PERADARSTVO OBRUBIĆ - DUBRAVICA - 02252410318</v>
      </c>
      <c r="D24" s="3" t="str">
        <v>3222</v>
      </c>
      <c r="E24" t="str">
        <v>Namirnice</v>
      </c>
      <c r="F24" s="3">
        <v>69.75</v>
      </c>
    </row>
    <row r="25" spans="1:6" x14ac:dyDescent="0.25">
      <c r="A25" s="1">
        <v>45754</v>
      </c>
      <c r="B25" t="str">
        <v>Izvod 59</v>
      </c>
      <c r="C25" t="str">
        <v>TRGOCENTAR - ZABOK - 84210581427</v>
      </c>
      <c r="D25" s="3" t="str">
        <v>3222</v>
      </c>
      <c r="E25" t="str">
        <v>Namirnice</v>
      </c>
      <c r="F25" s="3">
        <v>985</v>
      </c>
    </row>
    <row r="26" spans="1:6" x14ac:dyDescent="0.25">
      <c r="A26" s="1">
        <v>45754</v>
      </c>
      <c r="B26" t="str">
        <v>Izvod 59</v>
      </c>
      <c r="C26" t="str">
        <v>TRGOCENTAR - ZABOK - 84210581427</v>
      </c>
      <c r="D26" s="3" t="str">
        <v>3222</v>
      </c>
      <c r="E26" t="str">
        <v>Namirnice</v>
      </c>
      <c r="F26" s="3">
        <v>642.05999999999995</v>
      </c>
    </row>
    <row r="27" spans="1:6" x14ac:dyDescent="0.25">
      <c r="A27" s="1">
        <v>45754</v>
      </c>
      <c r="B27" t="str">
        <v>Izvod 59</v>
      </c>
      <c r="C27" t="str">
        <v xml:space="preserve"> -  - </v>
      </c>
      <c r="D27" s="3" t="str">
        <v>3211</v>
      </c>
      <c r="E27" t="str">
        <v>Dnevnice za službeni put u zemlji</v>
      </c>
      <c r="F27" s="3">
        <v>15</v>
      </c>
    </row>
    <row r="28" spans="1:6" x14ac:dyDescent="0.25">
      <c r="A28" s="1">
        <v>45754</v>
      </c>
      <c r="B28" t="str">
        <v>Izvod 59</v>
      </c>
      <c r="C28" t="str">
        <v>PEKOM KRAPINA - KRAPINA - 97537222719</v>
      </c>
      <c r="D28" s="3" t="str">
        <v>3222</v>
      </c>
      <c r="E28" t="str">
        <v>Namirnice</v>
      </c>
      <c r="F28" s="3">
        <v>806.87</v>
      </c>
    </row>
    <row r="29" spans="1:6" x14ac:dyDescent="0.25">
      <c r="A29" s="1">
        <v>45754</v>
      </c>
      <c r="B29" t="str">
        <v>Izvod 59</v>
      </c>
      <c r="C29" t="str">
        <v>PERADARSTVO OBRUBIĆ - DUBRAVICA - 02252410318</v>
      </c>
      <c r="D29" s="3" t="str">
        <v>3222</v>
      </c>
      <c r="E29" t="str">
        <v>Namirnice</v>
      </c>
      <c r="F29" s="3">
        <v>92.37</v>
      </c>
    </row>
    <row r="30" spans="1:6" x14ac:dyDescent="0.25">
      <c r="A30" s="1">
        <v>45754</v>
      </c>
      <c r="B30" t="str">
        <v>Izvod 59</v>
      </c>
      <c r="C30" t="str">
        <v>PERADARSTVO OBRUBIĆ - DUBRAVICA - 02252410318</v>
      </c>
      <c r="D30" s="3" t="str">
        <v>3222</v>
      </c>
      <c r="E30" t="str">
        <v>Namirnice</v>
      </c>
      <c r="F30" s="3">
        <v>149.47</v>
      </c>
    </row>
    <row r="31" spans="1:6" x14ac:dyDescent="0.25">
      <c r="A31" s="1">
        <v>45754</v>
      </c>
      <c r="B31" t="str">
        <v>Izvod 59</v>
      </c>
      <c r="C31" t="str">
        <v>PERADARSTVO OBRUBIĆ - DUBRAVICA - 02252410318</v>
      </c>
      <c r="D31" s="3" t="str">
        <v>3222</v>
      </c>
      <c r="E31" t="str">
        <v>Namirnice</v>
      </c>
      <c r="F31" s="3">
        <v>62.85</v>
      </c>
    </row>
    <row r="32" spans="1:6" x14ac:dyDescent="0.25">
      <c r="A32" s="1">
        <v>45754</v>
      </c>
      <c r="B32" t="str">
        <v>Izvod 59</v>
      </c>
      <c r="C32" t="str">
        <v>PEKOM KRAPINA - KRAPINA - 97537222719</v>
      </c>
      <c r="D32" s="3" t="str">
        <v>3222</v>
      </c>
      <c r="E32" t="str">
        <v>Namirnice</v>
      </c>
      <c r="F32" s="3">
        <v>221.84</v>
      </c>
    </row>
    <row r="33" spans="1:6" x14ac:dyDescent="0.25">
      <c r="A33" s="1">
        <v>45754</v>
      </c>
      <c r="B33" t="str">
        <v>Izvod 59</v>
      </c>
      <c r="C33" t="str">
        <v>PEKOM KRAPINA - KRAPINA - 97537222719</v>
      </c>
      <c r="D33" s="3" t="str">
        <v>3222</v>
      </c>
      <c r="E33" t="str">
        <v>Namirnice</v>
      </c>
      <c r="F33" s="3">
        <v>317.20999999999998</v>
      </c>
    </row>
    <row r="34" spans="1:6" x14ac:dyDescent="0.25">
      <c r="A34" s="1">
        <v>45754</v>
      </c>
      <c r="B34" t="str">
        <v>Izvod 59</v>
      </c>
      <c r="C34" t="str">
        <v>LEDO plus d.o.o. - Zagreb - 07179054100</v>
      </c>
      <c r="D34" s="3" t="str">
        <v>3222</v>
      </c>
      <c r="E34" t="str">
        <v>Namirnice</v>
      </c>
      <c r="F34" s="3">
        <v>27.38</v>
      </c>
    </row>
    <row r="35" spans="1:6" x14ac:dyDescent="0.25">
      <c r="A35" s="1">
        <v>45754</v>
      </c>
      <c r="B35" t="str">
        <v>Izvod 59</v>
      </c>
      <c r="C35" t="str">
        <v>LEDO plus d.o.o. - Zagreb - 07179054100</v>
      </c>
      <c r="D35" s="3" t="str">
        <v>3222</v>
      </c>
      <c r="E35" t="str">
        <v>Namirnice</v>
      </c>
      <c r="F35" s="3">
        <v>245</v>
      </c>
    </row>
    <row r="36" spans="1:6" x14ac:dyDescent="0.25">
      <c r="A36" s="1">
        <v>45754</v>
      </c>
      <c r="B36" t="str">
        <v>Izvod 59</v>
      </c>
      <c r="C36" t="str">
        <v>LEDO plus d.o.o. - Zagreb - 07179054100</v>
      </c>
      <c r="D36" s="3" t="str">
        <v>3222</v>
      </c>
      <c r="E36" t="str">
        <v>Namirnice</v>
      </c>
      <c r="F36" s="3">
        <v>124.69</v>
      </c>
    </row>
    <row r="37" spans="1:6" x14ac:dyDescent="0.25">
      <c r="A37" s="1">
        <v>45756</v>
      </c>
      <c r="B37" t="str">
        <v>Izvod 60</v>
      </c>
      <c r="C37" t="str">
        <v xml:space="preserve"> -  - </v>
      </c>
      <c r="D37" s="3" t="str">
        <v>3211</v>
      </c>
      <c r="E37" t="str">
        <v>Dnevnice za službeni put u zemlji</v>
      </c>
      <c r="F37" s="3">
        <v>33.6</v>
      </c>
    </row>
    <row r="38" spans="1:6" x14ac:dyDescent="0.25">
      <c r="A38" s="1">
        <v>45756</v>
      </c>
      <c r="B38" t="str">
        <v>Izvod 60</v>
      </c>
      <c r="C38" t="str">
        <v xml:space="preserve"> -  - </v>
      </c>
      <c r="D38" s="3" t="str">
        <v>3211</v>
      </c>
      <c r="E38" t="str">
        <v>Dnevnice za službeni put u zemlji</v>
      </c>
      <c r="F38" s="3">
        <v>75</v>
      </c>
    </row>
    <row r="39" spans="1:6" x14ac:dyDescent="0.25">
      <c r="A39" s="1">
        <v>45756</v>
      </c>
      <c r="B39" t="str">
        <v>Izvod 60</v>
      </c>
      <c r="C39" t="str">
        <v xml:space="preserve"> -  - </v>
      </c>
      <c r="D39" s="3" t="str">
        <v>3211</v>
      </c>
      <c r="E39" t="str">
        <v>Dnevnice za službeni put u zemlji</v>
      </c>
      <c r="F39" s="3">
        <v>15</v>
      </c>
    </row>
    <row r="40" spans="1:6" x14ac:dyDescent="0.25">
      <c r="A40" s="1">
        <v>45756</v>
      </c>
      <c r="B40" t="str">
        <v>Izvod 60</v>
      </c>
      <c r="C40" t="str">
        <v xml:space="preserve"> -  - </v>
      </c>
      <c r="D40" s="3" t="str">
        <v>3211</v>
      </c>
      <c r="E40" t="str">
        <v>Dnevnice za službeni put u zemlji</v>
      </c>
      <c r="F40" s="3">
        <v>23.3</v>
      </c>
    </row>
    <row r="41" spans="1:6" x14ac:dyDescent="0.25">
      <c r="A41" s="1">
        <v>45757</v>
      </c>
      <c r="B41" t="str">
        <v>Izvod 61</v>
      </c>
      <c r="C41" t="str">
        <v xml:space="preserve"> -  - </v>
      </c>
      <c r="D41" s="3" t="str">
        <v>3212</v>
      </c>
      <c r="E41" t="str">
        <v>Naknada za prijevoz na posao i s posla</v>
      </c>
      <c r="F41" s="3">
        <v>60.16</v>
      </c>
    </row>
    <row r="42" spans="1:6" x14ac:dyDescent="0.25">
      <c r="A42" s="1">
        <v>45757</v>
      </c>
      <c r="B42" t="str">
        <v>Izvod 61</v>
      </c>
      <c r="C42" t="str">
        <v xml:space="preserve"> -  - </v>
      </c>
      <c r="D42" s="3" t="str">
        <v>3121</v>
      </c>
      <c r="E42" t="str">
        <v>Regres za godišnji odmor</v>
      </c>
      <c r="F42" s="3">
        <v>100</v>
      </c>
    </row>
    <row r="43" spans="1:6" x14ac:dyDescent="0.25">
      <c r="A43" s="1">
        <v>45757</v>
      </c>
      <c r="B43" t="str">
        <v>Izvod 61</v>
      </c>
      <c r="C43" t="str">
        <v>ŠĆUKANEC - VELIKO TRGOVIŠĆE - 65989365581</v>
      </c>
      <c r="D43" s="3" t="str">
        <v>3232</v>
      </c>
      <c r="E43" t="str">
        <v>Usluge tekućeg i inv. Održavanja</v>
      </c>
      <c r="F43" s="3">
        <v>1503.31</v>
      </c>
    </row>
    <row r="44" spans="1:6" x14ac:dyDescent="0.25">
      <c r="A44" s="1">
        <v>45757</v>
      </c>
      <c r="B44" t="str">
        <v>Izvod 61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408</v>
      </c>
    </row>
    <row r="45" spans="1:6" x14ac:dyDescent="0.25">
      <c r="A45" s="1">
        <v>45757</v>
      </c>
      <c r="B45" t="str">
        <v>Izvod 61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1375.02</v>
      </c>
    </row>
    <row r="46" spans="1:6" x14ac:dyDescent="0.25">
      <c r="A46" s="1">
        <v>45757</v>
      </c>
      <c r="B46" t="str">
        <v>Izvod 61</v>
      </c>
      <c r="C46" t="str">
        <v>MEDIČARNA ŠĆURIC - MARIJA BISTRICA - 35480740541</v>
      </c>
      <c r="D46" s="3" t="str">
        <v>3299</v>
      </c>
      <c r="E46" t="str">
        <v>Ostali nespomenuti rashodi poslovanja</v>
      </c>
      <c r="F46" s="3">
        <v>135</v>
      </c>
    </row>
    <row r="47" spans="1:6" x14ac:dyDescent="0.25">
      <c r="A47" s="1">
        <v>45757</v>
      </c>
      <c r="B47" t="str">
        <v>Izvod 61</v>
      </c>
      <c r="C47" t="str">
        <v xml:space="preserve"> -  - </v>
      </c>
      <c r="D47" s="3" t="str">
        <v>3121</v>
      </c>
      <c r="E47" t="str">
        <v>Regres za godišnji odmor</v>
      </c>
      <c r="F47" s="3">
        <v>100</v>
      </c>
    </row>
    <row r="48" spans="1:6" x14ac:dyDescent="0.25">
      <c r="A48" s="1">
        <v>45757</v>
      </c>
      <c r="B48" t="str">
        <v>Izvod 61</v>
      </c>
      <c r="C48" t="str">
        <v xml:space="preserve"> -  - </v>
      </c>
      <c r="D48" s="3" t="str">
        <v>3212</v>
      </c>
      <c r="E48" t="str">
        <v>Naknada za prijevoz na posao i s posla</v>
      </c>
      <c r="F48" s="3">
        <v>136.69999999999999</v>
      </c>
    </row>
    <row r="49" spans="1:6" x14ac:dyDescent="0.25">
      <c r="A49" s="1">
        <v>45757</v>
      </c>
      <c r="B49" t="str">
        <v>Izvod 61</v>
      </c>
      <c r="C49" t="str">
        <v>MEDIČARNA ŠĆURIC - MARIJA BISTRICA - 35480740541</v>
      </c>
      <c r="D49" s="3" t="str">
        <v>3299</v>
      </c>
      <c r="E49" t="str">
        <v>Ostali nespomenuti rashodi poslovanja</v>
      </c>
      <c r="F49" s="3">
        <v>44</v>
      </c>
    </row>
    <row r="50" spans="1:6" x14ac:dyDescent="0.25">
      <c r="A50" s="1">
        <v>45757</v>
      </c>
      <c r="B50" t="str">
        <v>Izvod 61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98.05</v>
      </c>
    </row>
    <row r="51" spans="1:6" x14ac:dyDescent="0.25">
      <c r="A51" s="1">
        <v>45757</v>
      </c>
      <c r="B51" t="str">
        <v>Izvod 61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193.75</v>
      </c>
    </row>
    <row r="52" spans="1:6" x14ac:dyDescent="0.25">
      <c r="A52" s="1">
        <v>45757</v>
      </c>
      <c r="B52" t="str">
        <v>Izvod 61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407.71</v>
      </c>
    </row>
    <row r="53" spans="1:6" x14ac:dyDescent="0.25">
      <c r="A53" s="1">
        <v>45757</v>
      </c>
      <c r="B53" t="str">
        <v>Temeljnica 80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10121.620000000001</v>
      </c>
    </row>
    <row r="54" spans="1:6" x14ac:dyDescent="0.25">
      <c r="A54" s="1">
        <v>45757</v>
      </c>
      <c r="B54" t="str">
        <v>Temeljnica 80</v>
      </c>
      <c r="C54" t="str">
        <v xml:space="preserve"> -  - </v>
      </c>
      <c r="D54" s="3" t="str">
        <v>3111</v>
      </c>
      <c r="E54" t="str">
        <v>Plaće za zaposlene sa doprinosima</v>
      </c>
      <c r="F54" s="3">
        <v>9113.8700000000008</v>
      </c>
    </row>
    <row r="55" spans="1:6" x14ac:dyDescent="0.25">
      <c r="A55" s="1">
        <v>45757</v>
      </c>
      <c r="B55" t="str">
        <v>Temeljnica 80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3067.15</v>
      </c>
    </row>
    <row r="56" spans="1:6" x14ac:dyDescent="0.25">
      <c r="A56" s="1">
        <v>45757</v>
      </c>
      <c r="B56" t="str">
        <v>Temeljnica 80</v>
      </c>
      <c r="C56" t="str">
        <v xml:space="preserve"> -  - </v>
      </c>
      <c r="D56" s="3" t="str">
        <v>3111</v>
      </c>
      <c r="E56" t="str">
        <v>Plaće za zaposlene sa doprinosima</v>
      </c>
      <c r="F56" s="3">
        <v>43470.32</v>
      </c>
    </row>
    <row r="57" spans="1:6" x14ac:dyDescent="0.25">
      <c r="A57" s="1">
        <v>45757</v>
      </c>
      <c r="B57" t="str">
        <v>Temeljnica 80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13.45</v>
      </c>
    </row>
    <row r="58" spans="1:6" x14ac:dyDescent="0.25">
      <c r="A58" s="1">
        <v>45757</v>
      </c>
      <c r="B58" t="str">
        <v>Izvod 61</v>
      </c>
      <c r="C58" t="str">
        <v xml:space="preserve"> -  - </v>
      </c>
      <c r="D58" s="3" t="str">
        <v>3111</v>
      </c>
      <c r="E58" t="str">
        <v>Plaće za zaposlene sa doprinosima</v>
      </c>
      <c r="F58" s="3">
        <v>396.14</v>
      </c>
    </row>
    <row r="59" spans="1:6" x14ac:dyDescent="0.25">
      <c r="A59" s="1">
        <v>45757</v>
      </c>
      <c r="B59" t="str">
        <v>Temeljnica 80</v>
      </c>
      <c r="C59" t="str">
        <v xml:space="preserve"> -  - </v>
      </c>
      <c r="D59" s="3" t="str">
        <v>3111</v>
      </c>
      <c r="E59" t="str">
        <v>Plaće za zaposlene sa doprinosima</v>
      </c>
      <c r="F59" s="3">
        <v>5691.57</v>
      </c>
    </row>
    <row r="60" spans="1:6" x14ac:dyDescent="0.25">
      <c r="A60" s="1">
        <v>45757</v>
      </c>
      <c r="B60" t="str">
        <v>Temeljnica 80</v>
      </c>
      <c r="C60" t="str">
        <v xml:space="preserve"> -  - </v>
      </c>
      <c r="D60" s="3" t="str">
        <v>3212</v>
      </c>
      <c r="E60" t="str">
        <v>Naknada za prijevoz na posao i s posla</v>
      </c>
      <c r="F60" s="3">
        <v>3018.65</v>
      </c>
    </row>
    <row r="61" spans="1:6" x14ac:dyDescent="0.25">
      <c r="A61" s="1">
        <v>45757</v>
      </c>
      <c r="B61" t="str">
        <v>Izvod 61</v>
      </c>
      <c r="C61" t="str">
        <v>ZAGREBAČKA BANKA - ZAGREB - 92963223473</v>
      </c>
      <c r="D61" s="3" t="str">
        <v>3431</v>
      </c>
      <c r="E61" t="str">
        <v>Usluge banaka</v>
      </c>
      <c r="F61" s="3">
        <v>68.760000000000005</v>
      </c>
    </row>
    <row r="62" spans="1:6" x14ac:dyDescent="0.25">
      <c r="A62" s="1">
        <v>45758</v>
      </c>
      <c r="B62" t="str">
        <v>Izvod 62</v>
      </c>
      <c r="C62" t="str">
        <v xml:space="preserve"> -  - </v>
      </c>
      <c r="D62" s="3" t="str">
        <v>3111</v>
      </c>
      <c r="E62" t="str">
        <v>Plaće za zaposlene sa doprinosima</v>
      </c>
      <c r="F62" s="3">
        <v>0.6</v>
      </c>
    </row>
    <row r="63" spans="1:6" x14ac:dyDescent="0.25">
      <c r="A63" s="1">
        <v>45758</v>
      </c>
      <c r="B63" t="str">
        <v>Izvod 62</v>
      </c>
      <c r="C63" t="str">
        <v xml:space="preserve"> -  - </v>
      </c>
      <c r="D63" s="3" t="str">
        <v>3111</v>
      </c>
      <c r="E63" t="str">
        <v>Plaće za zaposlene sa doprinosima</v>
      </c>
      <c r="F63" s="3">
        <v>602.39</v>
      </c>
    </row>
    <row r="64" spans="1:6" x14ac:dyDescent="0.25">
      <c r="A64" s="1">
        <v>45758</v>
      </c>
      <c r="B64" t="str">
        <v>Izvod 62</v>
      </c>
      <c r="C64" t="str">
        <v xml:space="preserve"> -  - </v>
      </c>
      <c r="D64" s="3" t="str">
        <v>3121</v>
      </c>
      <c r="E64" t="str">
        <v>Regres za godišnji odmor</v>
      </c>
      <c r="F64" s="3">
        <v>100</v>
      </c>
    </row>
    <row r="65" spans="1:6" x14ac:dyDescent="0.25">
      <c r="A65" s="1">
        <v>45758</v>
      </c>
      <c r="B65" t="str">
        <v>Izvod 62</v>
      </c>
      <c r="C65" t="str">
        <v xml:space="preserve"> -  - </v>
      </c>
      <c r="D65" s="3" t="str">
        <v>3121</v>
      </c>
      <c r="E65" t="str">
        <v>Regres za godišnji odmor</v>
      </c>
      <c r="F65" s="3">
        <v>100</v>
      </c>
    </row>
    <row r="66" spans="1:6" x14ac:dyDescent="0.25">
      <c r="A66" s="1">
        <v>45758</v>
      </c>
      <c r="B66" t="str">
        <v>Izvod 62</v>
      </c>
      <c r="C66" t="str">
        <v xml:space="preserve"> -  - </v>
      </c>
      <c r="D66" s="3" t="str">
        <v>3212</v>
      </c>
      <c r="E66" t="str">
        <v>Naknada za prijevoz na posao i s posla</v>
      </c>
      <c r="F66" s="3">
        <v>143.52000000000001</v>
      </c>
    </row>
    <row r="67" spans="1:6" x14ac:dyDescent="0.25">
      <c r="A67" s="1">
        <v>45758</v>
      </c>
      <c r="B67" t="str">
        <v>Izvod 62</v>
      </c>
      <c r="C67" t="str">
        <v xml:space="preserve"> -  - </v>
      </c>
      <c r="D67" s="3" t="str">
        <v>3111</v>
      </c>
      <c r="E67" t="str">
        <v>Plaće za zaposlene sa doprinosima</v>
      </c>
      <c r="F67" s="3">
        <v>0.6</v>
      </c>
    </row>
    <row r="68" spans="1:6" x14ac:dyDescent="0.25">
      <c r="A68" s="1">
        <v>45758</v>
      </c>
      <c r="B68" t="str">
        <v>Izvod 62</v>
      </c>
      <c r="C68" t="str">
        <v xml:space="preserve"> -  - </v>
      </c>
      <c r="D68" s="3" t="str">
        <v>3111</v>
      </c>
      <c r="E68" t="str">
        <v>Plaće za zaposlene sa doprinosima</v>
      </c>
      <c r="F68" s="3">
        <v>463.2</v>
      </c>
    </row>
    <row r="69" spans="1:6" x14ac:dyDescent="0.25">
      <c r="A69" s="1">
        <v>45758</v>
      </c>
      <c r="B69" t="str">
        <v>Izvod 62</v>
      </c>
      <c r="C69" t="str">
        <v xml:space="preserve"> -  - </v>
      </c>
      <c r="D69" s="3" t="str">
        <v>3121</v>
      </c>
      <c r="E69" t="str">
        <v>Regres za godišnji odmor</v>
      </c>
      <c r="F69" s="3">
        <v>100</v>
      </c>
    </row>
    <row r="70" spans="1:6" x14ac:dyDescent="0.25">
      <c r="A70" s="1">
        <v>45758</v>
      </c>
      <c r="B70" t="str">
        <v>Izvod 62</v>
      </c>
      <c r="C70" t="str">
        <v xml:space="preserve"> -  - </v>
      </c>
      <c r="D70" s="3" t="str">
        <v>3212</v>
      </c>
      <c r="E70" t="str">
        <v>Naknada za prijevoz na posao i s posla</v>
      </c>
      <c r="F70" s="3">
        <v>103.04</v>
      </c>
    </row>
    <row r="71" spans="1:6" x14ac:dyDescent="0.25">
      <c r="A71" s="1">
        <v>45758</v>
      </c>
      <c r="B71" t="str">
        <v>Izvod 62</v>
      </c>
      <c r="C71" t="str">
        <v xml:space="preserve"> -  - </v>
      </c>
      <c r="D71" s="3" t="str">
        <v>3111</v>
      </c>
      <c r="E71" t="str">
        <v>Plaće za zaposlene sa doprinosima</v>
      </c>
      <c r="F71" s="3">
        <v>549</v>
      </c>
    </row>
    <row r="72" spans="1:6" x14ac:dyDescent="0.25">
      <c r="A72" s="1">
        <v>45758</v>
      </c>
      <c r="B72" t="str">
        <v>Izvod 62</v>
      </c>
      <c r="C72" t="str">
        <v xml:space="preserve"> -  - </v>
      </c>
      <c r="D72" s="3" t="str">
        <v>3211</v>
      </c>
      <c r="E72" t="str">
        <v>Dnevnice za službeni put u zemlji</v>
      </c>
      <c r="F72" s="3">
        <v>15</v>
      </c>
    </row>
    <row r="73" spans="1:6" x14ac:dyDescent="0.25">
      <c r="A73" s="1">
        <v>45758</v>
      </c>
      <c r="B73" t="str">
        <v>Izvod 62</v>
      </c>
      <c r="C73" t="str">
        <v xml:space="preserve"> -  - </v>
      </c>
      <c r="D73" s="3" t="str">
        <v>3111</v>
      </c>
      <c r="E73" t="str">
        <v>Plaće za zaposlene sa doprinosima</v>
      </c>
      <c r="F73" s="3">
        <v>40.799999999999997</v>
      </c>
    </row>
    <row r="74" spans="1:6" x14ac:dyDescent="0.25">
      <c r="A74" s="1">
        <v>45758</v>
      </c>
      <c r="B74" t="str">
        <v>Izvod 62</v>
      </c>
      <c r="C74" t="str">
        <v xml:space="preserve"> -  - </v>
      </c>
      <c r="D74" s="3" t="str">
        <v>3212</v>
      </c>
      <c r="E74" t="str">
        <v>Naknada za prijevoz na posao i s posla</v>
      </c>
      <c r="F74" s="3">
        <v>80.959999999999994</v>
      </c>
    </row>
    <row r="75" spans="1:6" x14ac:dyDescent="0.25">
      <c r="A75" s="1">
        <v>45758</v>
      </c>
      <c r="B75" t="str">
        <v>Izvod 62</v>
      </c>
      <c r="C75" t="str">
        <v xml:space="preserve"> -  - </v>
      </c>
      <c r="D75" s="3" t="str">
        <v>3111</v>
      </c>
      <c r="E75" t="str">
        <v>Plaće za zaposlene sa doprinosima</v>
      </c>
      <c r="F75" s="3">
        <v>602.39</v>
      </c>
    </row>
    <row r="76" spans="1:6" x14ac:dyDescent="0.25">
      <c r="A76" s="1">
        <v>45758</v>
      </c>
      <c r="B76" t="str">
        <v>Izvod 62</v>
      </c>
      <c r="C76" t="str">
        <v xml:space="preserve"> -  - </v>
      </c>
      <c r="D76" s="3" t="str">
        <v>3211</v>
      </c>
      <c r="E76" t="str">
        <v>Dnevnice za službeni put u zemlji</v>
      </c>
      <c r="F76" s="3">
        <v>18</v>
      </c>
    </row>
    <row r="77" spans="1:6" x14ac:dyDescent="0.25">
      <c r="A77" s="1">
        <v>45758</v>
      </c>
      <c r="B77" t="str">
        <v>Izvod 62</v>
      </c>
      <c r="C77" t="str">
        <v xml:space="preserve"> -  - </v>
      </c>
      <c r="D77" s="3" t="str">
        <v>3111</v>
      </c>
      <c r="E77" t="str">
        <v>Plaće za zaposlene sa doprinosima</v>
      </c>
      <c r="F77" s="3">
        <v>542.03</v>
      </c>
    </row>
    <row r="78" spans="1:6" x14ac:dyDescent="0.25">
      <c r="A78" s="1">
        <v>45758</v>
      </c>
      <c r="B78" t="str">
        <v>Izvod 62</v>
      </c>
      <c r="C78" t="str">
        <v xml:space="preserve"> -  - </v>
      </c>
      <c r="D78" s="3" t="str">
        <v>3111</v>
      </c>
      <c r="E78" t="str">
        <v>Plaće za zaposlene sa doprinosima</v>
      </c>
      <c r="F78" s="3">
        <v>329.26</v>
      </c>
    </row>
    <row r="79" spans="1:6" x14ac:dyDescent="0.25">
      <c r="A79" s="1">
        <v>45758</v>
      </c>
      <c r="B79" t="str">
        <v>Izvod 62</v>
      </c>
      <c r="C79" t="str">
        <v xml:space="preserve"> -  - </v>
      </c>
      <c r="D79" s="3" t="str">
        <v>3111</v>
      </c>
      <c r="E79" t="str">
        <v>Plaće za zaposlene sa doprinosima</v>
      </c>
      <c r="F79" s="3">
        <v>564</v>
      </c>
    </row>
    <row r="80" spans="1:6" x14ac:dyDescent="0.25">
      <c r="A80" s="1">
        <v>45758</v>
      </c>
      <c r="B80" t="str">
        <v>Izvod 62</v>
      </c>
      <c r="C80" t="str">
        <v xml:space="preserve"> -  - </v>
      </c>
      <c r="D80" s="3" t="str">
        <v>3212</v>
      </c>
      <c r="E80" t="str">
        <v>Naknada za prijevoz na posao i s posla</v>
      </c>
      <c r="F80" s="3">
        <v>80.959999999999994</v>
      </c>
    </row>
    <row r="81" spans="1:6" x14ac:dyDescent="0.25">
      <c r="A81" s="1">
        <v>45758</v>
      </c>
      <c r="B81" t="str">
        <v>Izvod 62</v>
      </c>
      <c r="C81" t="str">
        <v xml:space="preserve"> -  - </v>
      </c>
      <c r="D81" s="3" t="str">
        <v>3111</v>
      </c>
      <c r="E81" t="str">
        <v>Plaće za zaposlene sa doprinosima</v>
      </c>
      <c r="F81" s="3">
        <v>132.76</v>
      </c>
    </row>
    <row r="82" spans="1:6" x14ac:dyDescent="0.25">
      <c r="A82" s="1">
        <v>45758</v>
      </c>
      <c r="B82" t="str">
        <v>Izvod 62</v>
      </c>
      <c r="C82" t="str">
        <v xml:space="preserve"> -  - </v>
      </c>
      <c r="D82" s="3" t="str">
        <v>3121</v>
      </c>
      <c r="E82" t="str">
        <v>Regres za godišnji odmor</v>
      </c>
      <c r="F82" s="3">
        <v>100</v>
      </c>
    </row>
    <row r="83" spans="1:6" x14ac:dyDescent="0.25">
      <c r="A83" s="1">
        <v>45758</v>
      </c>
      <c r="B83" t="str">
        <v>Izvod 62</v>
      </c>
      <c r="C83" t="str">
        <v>MAKRO-MIKRO - ZAGREB - 50467974870</v>
      </c>
      <c r="D83" s="3" t="str">
        <v>3221</v>
      </c>
      <c r="E83" t="str">
        <v>Uredski materijal</v>
      </c>
      <c r="F83" s="3">
        <v>108.13</v>
      </c>
    </row>
    <row r="84" spans="1:6" x14ac:dyDescent="0.25">
      <c r="A84" s="1">
        <v>45762</v>
      </c>
      <c r="B84" t="str">
        <v>Temeljnica 49</v>
      </c>
      <c r="C84" t="str">
        <v xml:space="preserve"> -  - </v>
      </c>
      <c r="D84" s="3" t="str">
        <v>3121</v>
      </c>
      <c r="E84" t="str">
        <v>Regres za godišnji odmor</v>
      </c>
      <c r="F84" s="3">
        <v>3300</v>
      </c>
    </row>
    <row r="85" spans="1:6" x14ac:dyDescent="0.25">
      <c r="A85" s="1">
        <v>45763</v>
      </c>
      <c r="B85" t="str">
        <v>Izvod 64</v>
      </c>
      <c r="C85" t="str">
        <v xml:space="preserve"> -  - </v>
      </c>
      <c r="D85" s="3" t="str">
        <v>3111</v>
      </c>
      <c r="E85" t="str">
        <v>Plaće za zaposlene sa doprinosima</v>
      </c>
      <c r="F85" s="3">
        <v>24</v>
      </c>
    </row>
    <row r="86" spans="1:6" x14ac:dyDescent="0.25">
      <c r="A86" s="1">
        <v>45763</v>
      </c>
      <c r="B86" t="str">
        <v>Izvod 64</v>
      </c>
      <c r="C86" t="str">
        <v xml:space="preserve"> -  - </v>
      </c>
      <c r="D86" s="3" t="str">
        <v>3111</v>
      </c>
      <c r="E86" t="str">
        <v>Plaće za zaposlene sa doprinosima</v>
      </c>
      <c r="F86" s="3">
        <v>19.8</v>
      </c>
    </row>
    <row r="87" spans="1:6" x14ac:dyDescent="0.25">
      <c r="A87" s="1">
        <v>45763</v>
      </c>
      <c r="B87" t="str">
        <v>Izvod 64</v>
      </c>
      <c r="C87" t="str">
        <v xml:space="preserve"> -  - </v>
      </c>
      <c r="D87" s="3" t="str">
        <v>3111</v>
      </c>
      <c r="E87" t="str">
        <v>Plaće za zaposlene sa doprinosima</v>
      </c>
      <c r="F87" s="3">
        <v>19.2</v>
      </c>
    </row>
    <row r="88" spans="1:6" x14ac:dyDescent="0.25">
      <c r="A88" s="1">
        <v>45763</v>
      </c>
      <c r="B88" t="str">
        <v>Izvod 64</v>
      </c>
      <c r="C88" t="str">
        <v>LAPS GRUPA d.o.o. - Zagreb - 04817765777</v>
      </c>
      <c r="D88" s="3" t="str">
        <v>3235</v>
      </c>
      <c r="E88" t="str">
        <v>Ostale zakupnine i najamnine</v>
      </c>
      <c r="F88" s="3">
        <v>96.64</v>
      </c>
    </row>
    <row r="89" spans="1:6" x14ac:dyDescent="0.25">
      <c r="A89" s="1">
        <v>45763</v>
      </c>
      <c r="B89" t="str">
        <v>Izvod 64</v>
      </c>
      <c r="C89" t="str">
        <v>T-COM - ZAGREB - 81793146560</v>
      </c>
      <c r="D89" s="3" t="str">
        <v>3231</v>
      </c>
      <c r="E89" t="str">
        <v>Usluge telefona, telefaksa</v>
      </c>
      <c r="F89" s="3">
        <v>94.07</v>
      </c>
    </row>
    <row r="90" spans="1:6" x14ac:dyDescent="0.25">
      <c r="A90" s="1">
        <v>45763</v>
      </c>
      <c r="B90" t="str">
        <v>Izvod 64</v>
      </c>
      <c r="C90" t="str">
        <v xml:space="preserve"> -  - </v>
      </c>
      <c r="D90" s="3" t="str">
        <v>3111</v>
      </c>
      <c r="E90" t="str">
        <v>Plaće za zaposlene sa doprinosima</v>
      </c>
      <c r="F90" s="3">
        <v>76.8</v>
      </c>
    </row>
    <row r="91" spans="1:6" x14ac:dyDescent="0.25">
      <c r="A91" s="1">
        <v>45763</v>
      </c>
      <c r="B91" t="str">
        <v>Izvod 64</v>
      </c>
      <c r="C91" t="str">
        <v>ZAVOD ZA JAVNO ZDRAVSTVO - ZLATAR - 1189158</v>
      </c>
      <c r="D91" s="3" t="str">
        <v>3236</v>
      </c>
      <c r="E91" t="str">
        <v>Obvezni zdravstveni pregledi zaposlenika</v>
      </c>
      <c r="F91" s="3">
        <v>61.39</v>
      </c>
    </row>
    <row r="92" spans="1:6" x14ac:dyDescent="0.25">
      <c r="A92" s="1">
        <v>45763</v>
      </c>
      <c r="B92" t="str">
        <v>Izvod 64</v>
      </c>
      <c r="C92" t="str">
        <v>ZAVOD ZA JAVNO ZDRAVSTVO - ZLATAR - 1189158</v>
      </c>
      <c r="D92" s="3" t="str">
        <v>3236</v>
      </c>
      <c r="E92" t="str">
        <v>Obvezni zdravstveni pregledi zaposlenika</v>
      </c>
      <c r="F92" s="3">
        <v>159.30000000000001</v>
      </c>
    </row>
    <row r="93" spans="1:6" x14ac:dyDescent="0.25">
      <c r="A93" s="1">
        <v>45763</v>
      </c>
      <c r="B93" t="str">
        <v>Izvod 64</v>
      </c>
      <c r="C93" t="str">
        <v>ZAGORSKI VODOVOD D.O.O. - ZABOK - 61979475705</v>
      </c>
      <c r="D93" s="3" t="str">
        <v>3234</v>
      </c>
      <c r="E93" t="str">
        <v>Opskrba vodom</v>
      </c>
      <c r="F93" s="3">
        <v>134.31</v>
      </c>
    </row>
    <row r="94" spans="1:6" x14ac:dyDescent="0.25">
      <c r="A94" s="1">
        <v>45763</v>
      </c>
      <c r="B94" t="str">
        <v>Izvod 64</v>
      </c>
      <c r="C94" t="str">
        <v>SALUBRIS D.O.O. - DESINIć - 76353986406</v>
      </c>
      <c r="D94" s="3" t="str">
        <v>3234</v>
      </c>
      <c r="E94" t="str">
        <v>Deratizacija i dezinsekcija</v>
      </c>
      <c r="F94" s="3">
        <v>62.5</v>
      </c>
    </row>
    <row r="95" spans="1:6" x14ac:dyDescent="0.25">
      <c r="A95" s="1">
        <v>45763</v>
      </c>
      <c r="B95" t="str">
        <v>Izvod 64</v>
      </c>
      <c r="C95" t="str">
        <v>HEP OPSKRBA D.O.O. - ZAGREB - 63073332379</v>
      </c>
      <c r="D95" s="3" t="str">
        <v>3223</v>
      </c>
      <c r="E95" t="str">
        <v>Električna energija</v>
      </c>
      <c r="F95" s="3">
        <v>383.45</v>
      </c>
    </row>
    <row r="96" spans="1:6" x14ac:dyDescent="0.25">
      <c r="A96" s="1">
        <v>45763</v>
      </c>
      <c r="B96" t="str">
        <v>Izvod 64</v>
      </c>
      <c r="C96" t="str">
        <v>FINA-FINANCIJSKA AGENCIJA - ZAGREB - 85821130368</v>
      </c>
      <c r="D96" s="3" t="str">
        <v>3431</v>
      </c>
      <c r="E96" t="str">
        <v>Usluge banaka</v>
      </c>
      <c r="F96" s="3">
        <v>1.66</v>
      </c>
    </row>
    <row r="97" spans="1:6" x14ac:dyDescent="0.25">
      <c r="A97" s="1">
        <v>45763</v>
      </c>
      <c r="B97" t="str">
        <v>Izvod 64</v>
      </c>
      <c r="C97" t="str">
        <v>šKOLSKA KNJIGA - ZAGREB - 38967655335</v>
      </c>
      <c r="D97" s="3" t="str">
        <v>3722</v>
      </c>
      <c r="E97" t="str">
        <v>Ostale naknade iz proračuna u naravi</v>
      </c>
      <c r="F97" s="3">
        <v>10.1</v>
      </c>
    </row>
    <row r="98" spans="1:6" x14ac:dyDescent="0.25">
      <c r="A98" s="1">
        <v>45763</v>
      </c>
      <c r="B98" t="str">
        <v>Izvod 64</v>
      </c>
      <c r="C98" t="str">
        <v>šKOLSKA KNJIGA - ZAGREB - 38967655335</v>
      </c>
      <c r="D98" s="3" t="str">
        <v>3722</v>
      </c>
      <c r="E98" t="str">
        <v>Ostale naknade iz proračuna u naravi</v>
      </c>
      <c r="F98" s="3">
        <v>10.1</v>
      </c>
    </row>
    <row r="99" spans="1:6" x14ac:dyDescent="0.25">
      <c r="A99" s="1">
        <v>45763</v>
      </c>
      <c r="B99" t="str">
        <v>Izvod 64</v>
      </c>
      <c r="C99" t="str">
        <v>šKOLSKA KNJIGA - ZAGREB - 38967655335</v>
      </c>
      <c r="D99" s="3" t="str">
        <v>4241</v>
      </c>
      <c r="E99" t="str">
        <v>Knjige</v>
      </c>
      <c r="F99" s="3">
        <v>21.79</v>
      </c>
    </row>
    <row r="100" spans="1:6" x14ac:dyDescent="0.25">
      <c r="A100" s="1">
        <v>45763</v>
      </c>
      <c r="B100" t="str">
        <v>Izvod 64</v>
      </c>
      <c r="C100" t="str">
        <v>EKO-FLOR - OROSLAVJE - 50730247993</v>
      </c>
      <c r="D100" s="3" t="str">
        <v>3234</v>
      </c>
      <c r="E100" t="str">
        <v>Iznošenje i odvoz smeća</v>
      </c>
      <c r="F100" s="3">
        <v>97.49</v>
      </c>
    </row>
    <row r="101" spans="1:6" x14ac:dyDescent="0.25">
      <c r="A101" s="1">
        <v>45763</v>
      </c>
      <c r="B101" t="str">
        <v>Izvod 64</v>
      </c>
      <c r="C101" t="str">
        <v>EKO-FLOR - OROSLAVJE - 50730247993</v>
      </c>
      <c r="D101" s="3" t="str">
        <v>3234</v>
      </c>
      <c r="E101" t="str">
        <v>Iznošenje i odvoz smeća</v>
      </c>
      <c r="F101" s="3">
        <v>37.380000000000003</v>
      </c>
    </row>
    <row r="102" spans="1:6" x14ac:dyDescent="0.25">
      <c r="A102" s="1">
        <v>45763</v>
      </c>
      <c r="B102" t="str">
        <v>Izvod 64</v>
      </c>
      <c r="C102" t="str">
        <v>AUREL D.O.O. - ZAGREB - 62871653225</v>
      </c>
      <c r="D102" s="3" t="str">
        <v>3239</v>
      </c>
      <c r="E102" t="str">
        <v>Ostale nespomenute usluge</v>
      </c>
      <c r="F102" s="3">
        <v>326.14999999999998</v>
      </c>
    </row>
    <row r="103" spans="1:6" x14ac:dyDescent="0.25">
      <c r="A103" s="1">
        <v>45763</v>
      </c>
      <c r="B103" t="str">
        <v>Izvod 64</v>
      </c>
      <c r="C103" t="str">
        <v>TRGOCENTAR - ZABOK - 84210581427</v>
      </c>
      <c r="D103" s="3" t="str">
        <v>3299</v>
      </c>
      <c r="E103" t="str">
        <v>Ostali nespomenuti rashodi poslovanja</v>
      </c>
      <c r="F103" s="3">
        <v>9.6999999999999993</v>
      </c>
    </row>
    <row r="104" spans="1:6" x14ac:dyDescent="0.25">
      <c r="A104" s="1">
        <v>45763</v>
      </c>
      <c r="B104" t="str">
        <v>Izvod 64</v>
      </c>
      <c r="C104" t="str">
        <v>TELEMACH - ZAGREB - 70133616033</v>
      </c>
      <c r="D104" s="3" t="str">
        <v>3231</v>
      </c>
      <c r="E104" t="str">
        <v>Usluge telefona, telefaksa</v>
      </c>
      <c r="F104" s="3">
        <v>44.4</v>
      </c>
    </row>
    <row r="105" spans="1:6" x14ac:dyDescent="0.25">
      <c r="A105" s="1">
        <v>45763</v>
      </c>
      <c r="B105" t="str">
        <v>Izvod 64</v>
      </c>
      <c r="C105" t="str">
        <v>STUBAKI PRIJEVOZ - STUBIČKE TOPLICE - 1511505</v>
      </c>
      <c r="D105" s="3" t="str">
        <v>3299</v>
      </c>
      <c r="E105" t="str">
        <v>Ostali nespomenuti rashodi poslovanja</v>
      </c>
      <c r="F105" s="3">
        <v>490</v>
      </c>
    </row>
    <row r="106" spans="1:6" x14ac:dyDescent="0.25">
      <c r="A106" s="1">
        <v>45763</v>
      </c>
      <c r="B106" t="str">
        <v>Izvod 64</v>
      </c>
      <c r="C106" t="str">
        <v>STUBAKI PRIJEVOZ - STUBIČKE TOPLICE - 1511505</v>
      </c>
      <c r="D106" s="3" t="str">
        <v>3299</v>
      </c>
      <c r="E106" t="str">
        <v>Ostali nespomenuti rashodi poslovanja</v>
      </c>
      <c r="F106" s="3">
        <v>770</v>
      </c>
    </row>
    <row r="107" spans="1:6" x14ac:dyDescent="0.25">
      <c r="A107" s="1">
        <v>45763</v>
      </c>
      <c r="B107" t="str">
        <v>Izvod 64</v>
      </c>
      <c r="C107" t="str">
        <v>STUBAKI PRIJEVOZ - STUBIČKE TOPLICE - 1511505</v>
      </c>
      <c r="D107" s="3" t="str">
        <v>3299</v>
      </c>
      <c r="E107" t="str">
        <v>Ostali nespomenuti rashodi poslovanja</v>
      </c>
      <c r="F107" s="3">
        <v>180</v>
      </c>
    </row>
    <row r="108" spans="1:6" x14ac:dyDescent="0.25">
      <c r="A108" s="1">
        <v>45763</v>
      </c>
      <c r="B108" t="str">
        <v>Izvod 64</v>
      </c>
      <c r="C108" t="str">
        <v>CWS-boco d.o.o. - Zagreb - 51026536351</v>
      </c>
      <c r="D108" s="3" t="str">
        <v>3299</v>
      </c>
      <c r="E108" t="str">
        <v>Ostali nespomenuti rashodi poslovanja</v>
      </c>
      <c r="F108" s="3">
        <v>20.68</v>
      </c>
    </row>
    <row r="109" spans="1:6" x14ac:dyDescent="0.25">
      <c r="A109" s="1">
        <v>45763</v>
      </c>
      <c r="B109" t="str">
        <v>Izvod 64</v>
      </c>
      <c r="C109" t="str">
        <v>MUZEJI HRVATSKOG ZAGORJA - GORNJA STUBICA - 11298572202</v>
      </c>
      <c r="D109" s="3" t="str">
        <v>3299</v>
      </c>
      <c r="E109" t="str">
        <v>Ostali nespomenuti rashodi poslovanja</v>
      </c>
      <c r="F109" s="3">
        <v>500</v>
      </c>
    </row>
    <row r="110" spans="1:6" x14ac:dyDescent="0.25">
      <c r="A110" s="1">
        <v>45763</v>
      </c>
      <c r="B110" t="str">
        <v>Izvod 64</v>
      </c>
      <c r="C110" t="str">
        <v>I M L OBRT ZA IZRADU DRVENIH IGRAČAKA - MARIJA BISTRICA - 14262128722</v>
      </c>
      <c r="D110" s="3" t="str">
        <v>3299</v>
      </c>
      <c r="E110" t="str">
        <v>Ostali nespomenuti rashodi poslovanja</v>
      </c>
      <c r="F110" s="3">
        <v>225</v>
      </c>
    </row>
    <row r="111" spans="1:6" x14ac:dyDescent="0.25">
      <c r="A111" s="1">
        <v>45763</v>
      </c>
      <c r="B111" t="str">
        <v>Izvod 64</v>
      </c>
      <c r="C111" t="str">
        <v>Prijevoz i građevinski radovi Jakuš - Poznanovec - 26934312394</v>
      </c>
      <c r="D111" s="3" t="str">
        <v>3299</v>
      </c>
      <c r="E111" t="str">
        <v>Ostali nespomenuti rashodi poslovanja</v>
      </c>
      <c r="F111" s="3">
        <v>437.5</v>
      </c>
    </row>
    <row r="112" spans="1:6" x14ac:dyDescent="0.25">
      <c r="A112" s="1">
        <v>45763</v>
      </c>
      <c r="B112" t="str">
        <v>Izvod 64</v>
      </c>
      <c r="C112" t="str">
        <v>T-COM - ZAGREB - 81793146560</v>
      </c>
      <c r="D112" s="3" t="str">
        <v>3231</v>
      </c>
      <c r="E112" t="str">
        <v>Usluge telefona, telefaksa</v>
      </c>
      <c r="F112" s="3">
        <v>41.77</v>
      </c>
    </row>
    <row r="113" spans="1:6" x14ac:dyDescent="0.25">
      <c r="A113" s="1">
        <v>45770</v>
      </c>
      <c r="B113" t="str">
        <v>Izvod 67</v>
      </c>
      <c r="C113" t="str">
        <v xml:space="preserve"> -  - </v>
      </c>
      <c r="D113" s="3" t="str">
        <v>3211</v>
      </c>
      <c r="E113" t="str">
        <v>Dnevnice za službeni put u zemlji</v>
      </c>
      <c r="F113" s="3">
        <v>28</v>
      </c>
    </row>
    <row r="114" spans="1:6" x14ac:dyDescent="0.25">
      <c r="A114" s="1">
        <v>45770</v>
      </c>
      <c r="B114" t="str">
        <v>Izvod 67</v>
      </c>
      <c r="C114" t="str">
        <v xml:space="preserve"> -  - </v>
      </c>
      <c r="D114" s="3" t="str">
        <v>3111</v>
      </c>
      <c r="E114" t="str">
        <v>Plaće za zaposlene sa doprinosima</v>
      </c>
      <c r="F114" s="3">
        <v>2.41</v>
      </c>
    </row>
    <row r="115" spans="1:6" x14ac:dyDescent="0.25">
      <c r="A115" s="1">
        <v>45770</v>
      </c>
      <c r="B115" t="str">
        <v>Izvod 67</v>
      </c>
      <c r="C115" t="str">
        <v xml:space="preserve"> -  - </v>
      </c>
      <c r="D115" s="3" t="str">
        <v>3111</v>
      </c>
      <c r="E115" t="str">
        <v>Plaće za zaposlene sa doprinosima</v>
      </c>
      <c r="F115" s="3">
        <v>7.24</v>
      </c>
    </row>
    <row r="116" spans="1:6" x14ac:dyDescent="0.25">
      <c r="A116" s="1">
        <v>45770</v>
      </c>
      <c r="B116" t="str">
        <v>Izvod 67</v>
      </c>
      <c r="C116" t="str">
        <v xml:space="preserve"> -  - </v>
      </c>
      <c r="D116" s="3" t="str">
        <v>3111</v>
      </c>
      <c r="E116" t="str">
        <v>Plaće za zaposlene sa doprinosima</v>
      </c>
      <c r="F116" s="3">
        <v>7.24</v>
      </c>
    </row>
    <row r="117" spans="1:6" x14ac:dyDescent="0.25">
      <c r="A117" s="1">
        <v>45770</v>
      </c>
      <c r="B117" t="str">
        <v>Izvod 67</v>
      </c>
      <c r="C117" t="str">
        <v xml:space="preserve"> -  - </v>
      </c>
      <c r="D117" s="3" t="str">
        <v>3237</v>
      </c>
      <c r="E117" t="str">
        <v>Intelektualne i osobne usluge</v>
      </c>
      <c r="F117" s="3">
        <v>66.88</v>
      </c>
    </row>
    <row r="118" spans="1:6" x14ac:dyDescent="0.25">
      <c r="A118" s="1">
        <v>45770</v>
      </c>
      <c r="B118" t="str">
        <v>Izvod 67</v>
      </c>
      <c r="C118" t="str">
        <v xml:space="preserve"> -  - </v>
      </c>
      <c r="D118" s="3" t="str">
        <v>3211</v>
      </c>
      <c r="E118" t="str">
        <v>Dnevnice za službeni put u zemlji</v>
      </c>
      <c r="F118" s="3">
        <v>27</v>
      </c>
    </row>
    <row r="119" spans="1:6" x14ac:dyDescent="0.25">
      <c r="A119" s="1">
        <v>45770</v>
      </c>
      <c r="B119" t="str">
        <v>Izvod 67</v>
      </c>
      <c r="C119" t="str">
        <v xml:space="preserve"> -  - </v>
      </c>
      <c r="D119" s="3" t="str">
        <v>3111</v>
      </c>
      <c r="E119" t="str">
        <v>Plaće za zaposlene sa doprinosima</v>
      </c>
      <c r="F119" s="3">
        <v>19.98</v>
      </c>
    </row>
    <row r="120" spans="1:6" x14ac:dyDescent="0.25">
      <c r="A120" s="1">
        <v>45770</v>
      </c>
      <c r="B120" t="str">
        <v>Izvod 67</v>
      </c>
      <c r="C120" t="str">
        <v>POINT D.O.O. - VARAŽDIN - 80947211460</v>
      </c>
      <c r="D120" s="3" t="str">
        <v>3238</v>
      </c>
      <c r="E120" t="str">
        <v>Ostale računalne usluge</v>
      </c>
      <c r="F120" s="3">
        <v>89.59</v>
      </c>
    </row>
    <row r="121" spans="1:6" x14ac:dyDescent="0.25">
      <c r="A121" s="1">
        <v>45770</v>
      </c>
      <c r="B121" t="str">
        <v>Izvod 67</v>
      </c>
      <c r="C121" t="str">
        <v xml:space="preserve"> -  - </v>
      </c>
      <c r="D121" s="3" t="str">
        <v>3211</v>
      </c>
      <c r="E121" t="str">
        <v>Dnevnice za službeni put u zemlji</v>
      </c>
      <c r="F121" s="3">
        <v>27</v>
      </c>
    </row>
    <row r="122" spans="1:6" x14ac:dyDescent="0.25">
      <c r="A122" s="1">
        <v>45770</v>
      </c>
      <c r="B122" t="str">
        <v>Izvod 67</v>
      </c>
      <c r="C122" t="str">
        <v>šKOLSKA KNJIGA - ZAGREB - 38967655335</v>
      </c>
      <c r="D122" s="3" t="str">
        <v>4241</v>
      </c>
      <c r="E122" t="str">
        <v>Knjige</v>
      </c>
      <c r="F122" s="3">
        <v>98.41</v>
      </c>
    </row>
    <row r="123" spans="1:6" x14ac:dyDescent="0.25">
      <c r="A123" s="1">
        <v>45770</v>
      </c>
      <c r="B123" t="str">
        <v>Izvod 67</v>
      </c>
      <c r="C123" t="str">
        <v>FINA-FINANCIJSKA AGENCIJA - ZAGREB - 85821130368</v>
      </c>
      <c r="D123" s="3" t="str">
        <v>3431</v>
      </c>
      <c r="E123" t="str">
        <v>Usluge banaka</v>
      </c>
      <c r="F123" s="3">
        <v>64.7</v>
      </c>
    </row>
    <row r="124" spans="1:6" x14ac:dyDescent="0.25">
      <c r="A124" s="1">
        <v>45772</v>
      </c>
      <c r="B124" t="str">
        <v>Izvod 68</v>
      </c>
      <c r="C124" t="str">
        <v xml:space="preserve"> -  - </v>
      </c>
      <c r="D124" s="3" t="str">
        <v>3211</v>
      </c>
      <c r="E124" t="str">
        <v>Dnevnice za službeni put u zemlji</v>
      </c>
      <c r="F124" s="3">
        <v>15</v>
      </c>
    </row>
    <row r="125" spans="1:6" x14ac:dyDescent="0.25">
      <c r="A125" s="1">
        <v>45772</v>
      </c>
      <c r="B125" t="str">
        <v>Izvod 68</v>
      </c>
      <c r="C125" t="str">
        <v xml:space="preserve"> -  - </v>
      </c>
      <c r="D125" s="3" t="str">
        <v>3211</v>
      </c>
      <c r="E125" t="str">
        <v>Dnevnice za službeni put u zemlji</v>
      </c>
      <c r="F125" s="3">
        <v>15</v>
      </c>
    </row>
    <row r="126" spans="1:6" x14ac:dyDescent="0.25">
      <c r="A126" s="1">
        <v>45772</v>
      </c>
      <c r="B126" t="str">
        <v>Izvod 68</v>
      </c>
      <c r="C126" t="str">
        <v xml:space="preserve"> -  - </v>
      </c>
      <c r="D126" s="3" t="str">
        <v>3211</v>
      </c>
      <c r="E126" t="str">
        <v>Dnevnice za službeni put u zemlji</v>
      </c>
      <c r="F126" s="3">
        <v>48</v>
      </c>
    </row>
    <row r="127" spans="1:6" x14ac:dyDescent="0.25">
      <c r="A127" s="1">
        <v>45772</v>
      </c>
      <c r="B127" t="str">
        <v>Izvod 68</v>
      </c>
      <c r="C127" t="str">
        <v xml:space="preserve"> -  - </v>
      </c>
      <c r="D127" s="3" t="str">
        <v>3211</v>
      </c>
      <c r="E127" t="str">
        <v>Dnevnice za službeni put u zemlji</v>
      </c>
      <c r="F127" s="3">
        <v>27</v>
      </c>
    </row>
    <row r="128" spans="1:6" x14ac:dyDescent="0.25">
      <c r="A128" s="1">
        <v>45772</v>
      </c>
      <c r="B128" t="str">
        <v>Izvod 68</v>
      </c>
      <c r="C128" t="str">
        <v xml:space="preserve"> -  - </v>
      </c>
      <c r="D128" s="3" t="str">
        <v>3211</v>
      </c>
      <c r="E128" t="str">
        <v>Dnevnice za službeni put u zemlji</v>
      </c>
      <c r="F128" s="3">
        <v>37</v>
      </c>
    </row>
    <row r="129" spans="1:6" x14ac:dyDescent="0.25">
      <c r="A129" s="1">
        <v>45772</v>
      </c>
      <c r="B129" t="str">
        <v>Izvod 68</v>
      </c>
      <c r="C129" t="str">
        <v xml:space="preserve"> -  - </v>
      </c>
      <c r="D129" s="3" t="str">
        <v>3211</v>
      </c>
      <c r="E129" t="str">
        <v>Dnevnice za službeni put u zemlji</v>
      </c>
      <c r="F129" s="3">
        <v>15</v>
      </c>
    </row>
    <row r="130" spans="1:6" x14ac:dyDescent="0.25">
      <c r="A130" s="1">
        <v>45777</v>
      </c>
      <c r="B130" t="str">
        <v>Izvod 72</v>
      </c>
      <c r="C130" t="str">
        <v>TRGOCENTAR - ZABOK - 84210581427</v>
      </c>
      <c r="D130" s="3" t="str">
        <v>3222</v>
      </c>
      <c r="E130" t="str">
        <v>Namirnice</v>
      </c>
      <c r="F130" s="3">
        <v>893.83</v>
      </c>
    </row>
    <row r="131" spans="1:6" x14ac:dyDescent="0.25">
      <c r="A131" s="1">
        <v>45777</v>
      </c>
      <c r="B131" t="str">
        <v>Izvod 72</v>
      </c>
      <c r="C131" t="str">
        <v>PERADARSTVO OBRUBIĆ - DUBRAVICA - 02252410318</v>
      </c>
      <c r="D131" s="3" t="str">
        <v>3222</v>
      </c>
      <c r="E131" t="str">
        <v>Namirnice</v>
      </c>
      <c r="F131" s="3">
        <v>76.650000000000006</v>
      </c>
    </row>
    <row r="132" spans="1:6" x14ac:dyDescent="0.25">
      <c r="A132" s="1">
        <v>45777</v>
      </c>
      <c r="B132" t="str">
        <v>Izvod 72</v>
      </c>
      <c r="C132" t="str">
        <v>TRGOCENTAR - ZABOK - 84210581427</v>
      </c>
      <c r="D132" s="3" t="str">
        <v>3222</v>
      </c>
      <c r="E132" t="str">
        <v>Namirnice</v>
      </c>
      <c r="F132" s="3">
        <v>311.83999999999997</v>
      </c>
    </row>
    <row r="133" spans="1:6" x14ac:dyDescent="0.25">
      <c r="A133" s="1">
        <v>45777</v>
      </c>
      <c r="B133" t="str">
        <v>Izvod 72</v>
      </c>
      <c r="C133" t="str">
        <v>PERADARSTVO OBRUBIĆ - DUBRAVICA - 02252410318</v>
      </c>
      <c r="D133" s="3" t="str">
        <v>3222</v>
      </c>
      <c r="E133" t="str">
        <v>Namirnice</v>
      </c>
      <c r="F133" s="3">
        <v>54.42</v>
      </c>
    </row>
    <row r="134" spans="1:6" x14ac:dyDescent="0.25">
      <c r="A134" s="1">
        <v>45777</v>
      </c>
      <c r="B134" t="str">
        <v>Izvod 72</v>
      </c>
      <c r="C134" t="str">
        <v>PERADARSTVO OBRUBIĆ - DUBRAVICA - 02252410318</v>
      </c>
      <c r="D134" s="3" t="str">
        <v>3222</v>
      </c>
      <c r="E134" t="str">
        <v>Namirnice</v>
      </c>
      <c r="F134" s="3">
        <v>141.04</v>
      </c>
    </row>
    <row r="135" spans="1:6" x14ac:dyDescent="0.25">
      <c r="A135" s="1">
        <v>45777</v>
      </c>
      <c r="B135" t="str">
        <v>Izvod 72</v>
      </c>
      <c r="C135" t="str">
        <v>PERADARSTVO OBRUBIĆ - DUBRAVICA - 02252410318</v>
      </c>
      <c r="D135" s="3" t="str">
        <v>3222</v>
      </c>
      <c r="E135" t="str">
        <v>Namirnice</v>
      </c>
      <c r="F135" s="3">
        <v>69.37</v>
      </c>
    </row>
    <row r="136" spans="1:6" x14ac:dyDescent="0.25">
      <c r="A136" s="1">
        <v>45777</v>
      </c>
      <c r="B136" t="str">
        <v>Izvod 72</v>
      </c>
      <c r="C136" t="str">
        <v>TRGOCENTAR - ZABOK - 84210581427</v>
      </c>
      <c r="D136" s="3" t="str">
        <v>3222</v>
      </c>
      <c r="E136" t="str">
        <v>Namirnice</v>
      </c>
      <c r="F136" s="3">
        <v>530.79</v>
      </c>
    </row>
    <row r="137" spans="1:6" x14ac:dyDescent="0.25">
      <c r="A137" s="1">
        <v>45777</v>
      </c>
      <c r="B137" t="str">
        <v>Izvod 72</v>
      </c>
      <c r="C137" t="str">
        <v>PEKOM KRAPINA - KRAPINA - 97537222719</v>
      </c>
      <c r="D137" s="3" t="str">
        <v>3222</v>
      </c>
      <c r="E137" t="str">
        <v>Namirnice</v>
      </c>
      <c r="F137" s="3">
        <v>726.59</v>
      </c>
    </row>
    <row r="138" spans="1:6" x14ac:dyDescent="0.25">
      <c r="A138" s="1">
        <v>45777</v>
      </c>
      <c r="B138" t="str">
        <v>Izvod 72</v>
      </c>
      <c r="C138" t="str">
        <v>TRGOCENTAR - ZABOK - 84210581427</v>
      </c>
      <c r="D138" s="3" t="str">
        <v>3222</v>
      </c>
      <c r="E138" t="str">
        <v>Namirnice</v>
      </c>
      <c r="F138" s="3">
        <v>1492.29</v>
      </c>
    </row>
    <row r="139" spans="1:6" x14ac:dyDescent="0.25">
      <c r="A139" s="1">
        <v>45777</v>
      </c>
      <c r="B139" t="str">
        <v>Izvod 72</v>
      </c>
      <c r="C139" t="str">
        <v>TRGOCENTAR - ZABOK - 84210581427</v>
      </c>
      <c r="D139" s="3" t="str">
        <v>3221</v>
      </c>
      <c r="E139" t="str">
        <v>Uredski materijal i ostali materijalni rashodi</v>
      </c>
      <c r="F139" s="3">
        <v>51.59</v>
      </c>
    </row>
    <row r="140" spans="1:6" x14ac:dyDescent="0.25">
      <c r="A140" s="1">
        <v>45777</v>
      </c>
      <c r="B140" t="str">
        <v>Izvod 72</v>
      </c>
      <c r="C140" t="str">
        <v>Trgovina Krk - Malinska - 66548420466</v>
      </c>
      <c r="D140" s="3" t="str">
        <v>3299</v>
      </c>
      <c r="E140" t="str">
        <v>Ostali nespomenuti rashodi poslovanja</v>
      </c>
      <c r="F140" s="3">
        <v>24.43</v>
      </c>
    </row>
    <row r="141" spans="1:6" x14ac:dyDescent="0.25">
      <c r="A141" s="1">
        <v>45777</v>
      </c>
      <c r="B141" t="str">
        <v>Temeljnica 77</v>
      </c>
      <c r="C141" t="str">
        <v>HP - HRVATSKA POŠTA - ZAGREB - 87311810356</v>
      </c>
      <c r="D141" s="3" t="str">
        <v>3231</v>
      </c>
      <c r="E141" t="str">
        <v>Poštarina (pisma, tiskanice)</v>
      </c>
      <c r="F141" s="3">
        <v>3.52</v>
      </c>
    </row>
    <row r="142" spans="1:6" x14ac:dyDescent="0.25">
      <c r="A142" s="1">
        <v>45777</v>
      </c>
      <c r="B142" t="str">
        <v>Izvod 72</v>
      </c>
      <c r="C142" t="str">
        <v>TRGOCENTAR - ZABOK - 84210581427</v>
      </c>
      <c r="D142" s="3" t="str">
        <v>3221</v>
      </c>
      <c r="E142" t="str">
        <v>Uredski materijal i ostali materijalni rashodi</v>
      </c>
      <c r="F142" s="3">
        <v>48.81</v>
      </c>
    </row>
    <row r="143" spans="1:6" x14ac:dyDescent="0.25">
      <c r="A143" s="1">
        <v>45777</v>
      </c>
      <c r="B143" t="str">
        <v>Izvod 72</v>
      </c>
      <c r="C143" t="str">
        <v>TRGOCENTAR - ZABOK - 84210581427</v>
      </c>
      <c r="D143" s="3" t="str">
        <v>3299</v>
      </c>
      <c r="E143" t="str">
        <v>Ostali nespomenuti rashodi poslovanja</v>
      </c>
      <c r="F143" s="3">
        <v>9.6999999999999993</v>
      </c>
    </row>
    <row r="144" spans="1:6" x14ac:dyDescent="0.25">
      <c r="A144" s="1">
        <v>45777</v>
      </c>
      <c r="B144" t="str">
        <v>Izvod 72</v>
      </c>
      <c r="C144" t="str">
        <v>TRGOCENTAR - ZABOK - 84210581427</v>
      </c>
      <c r="D144" s="3" t="str">
        <v>3222</v>
      </c>
      <c r="E144" t="str">
        <v>Namirnice</v>
      </c>
      <c r="F144" s="3">
        <v>31.4</v>
      </c>
    </row>
    <row r="145" spans="1:6" x14ac:dyDescent="0.25">
      <c r="A145" s="1">
        <v>45777</v>
      </c>
      <c r="B145" t="str">
        <v>Izvod 72</v>
      </c>
      <c r="C145" t="str">
        <v>HRVATSKA RADIOTELEVIZIJA - ZAGREB - 68419124305</v>
      </c>
      <c r="D145" s="3" t="str">
        <v>3295</v>
      </c>
      <c r="E145" t="str">
        <v>Ostale pristojbe i naknade</v>
      </c>
      <c r="F145" s="3">
        <v>21.24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8"/>
  <sheetViews>
    <sheetView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44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231718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23211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23212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23213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232211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232212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232214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232221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232231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232232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23225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232311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232313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23232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232331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23234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232341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232342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23235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23236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23237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23238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23239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23292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23294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23295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232950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23299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23431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23712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23951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24221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24227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24241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242410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27111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</row>
  </sheetData>
  <conditionalFormatting sqref="A2:A48">
    <cfRule type="duplicateValues" dxfId="10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438"/>
  <sheetViews>
    <sheetView topLeftCell="A363" workbookViewId="0">
      <selection activeCell="A381" sqref="A381"/>
    </sheetView>
  </sheetViews>
  <sheetFormatPr defaultRowHeight="15" x14ac:dyDescent="0.25"/>
  <cols>
    <col min="1" max="1" width="11.5703125" bestFit="1" customWidth="1"/>
    <col min="2" max="5" width="15" bestFit="1" customWidth="1"/>
    <col min="6" max="6" width="10.28515625" bestFit="1" customWidth="1"/>
    <col min="7" max="7" width="11" bestFit="1" customWidth="1"/>
    <col min="8" max="10" width="15" bestFit="1" customWidth="1"/>
    <col min="11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/>
      <c r="E6" s="2"/>
      <c r="F6" s="3">
        <v>207.39</v>
      </c>
      <c r="G6" s="2" t="s">
        <v>238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 t="s">
        <v>118</v>
      </c>
      <c r="E7" s="2" t="s">
        <v>146</v>
      </c>
      <c r="F7" s="3">
        <v>-207.39</v>
      </c>
      <c r="G7" s="2" t="s">
        <v>207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40</v>
      </c>
      <c r="D8" s="2"/>
      <c r="E8" s="2"/>
      <c r="F8" s="3">
        <v>215</v>
      </c>
      <c r="G8" s="2" t="s">
        <v>238</v>
      </c>
      <c r="H8" s="2"/>
      <c r="I8">
        <v>10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226</v>
      </c>
      <c r="D9" s="2" t="s">
        <v>118</v>
      </c>
      <c r="E9" s="2" t="s">
        <v>130</v>
      </c>
      <c r="F9" s="3">
        <v>225</v>
      </c>
      <c r="G9" s="2" t="s">
        <v>203</v>
      </c>
      <c r="H9" s="2"/>
      <c r="I9">
        <v>50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107</v>
      </c>
      <c r="E10" s="2" t="s">
        <v>134</v>
      </c>
      <c r="F10" s="3">
        <v>64.22</v>
      </c>
      <c r="G10" s="2" t="s">
        <v>181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110</v>
      </c>
      <c r="E11" s="2" t="s">
        <v>122</v>
      </c>
      <c r="F11" s="3">
        <v>6.72</v>
      </c>
      <c r="G11" s="2" t="s">
        <v>187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13.38</v>
      </c>
      <c r="G12" s="2" t="s">
        <v>185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356.36</v>
      </c>
      <c r="G13" s="2" t="s">
        <v>186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19.46</v>
      </c>
      <c r="G14" s="2" t="s">
        <v>182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110</v>
      </c>
      <c r="E15" s="2" t="s">
        <v>122</v>
      </c>
      <c r="F15" s="3">
        <v>2307.11</v>
      </c>
      <c r="G15" s="2" t="s">
        <v>187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57</v>
      </c>
      <c r="C16" s="2" t="s">
        <v>39</v>
      </c>
      <c r="D16" s="2" t="s">
        <v>117</v>
      </c>
      <c r="E16" s="2" t="s">
        <v>124</v>
      </c>
      <c r="F16" s="3">
        <v>168</v>
      </c>
      <c r="G16" s="2" t="s">
        <v>188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5061.4799999999996</v>
      </c>
      <c r="G17" s="2" t="s">
        <v>183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9144.92</v>
      </c>
      <c r="G18" s="2" t="s">
        <v>181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39994.269999999997</v>
      </c>
      <c r="G19" s="2" t="s">
        <v>186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2771.17</v>
      </c>
      <c r="G20" s="2" t="s">
        <v>182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107</v>
      </c>
      <c r="E21" s="2" t="s">
        <v>134</v>
      </c>
      <c r="F21" s="3">
        <v>8213.0400000000009</v>
      </c>
      <c r="G21" s="2" t="s">
        <v>185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126.91</v>
      </c>
      <c r="G22" s="2" t="s">
        <v>182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2.86</v>
      </c>
      <c r="G23" s="2" t="s">
        <v>183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1314.05</v>
      </c>
      <c r="G24" s="2" t="s">
        <v>186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109</v>
      </c>
      <c r="E25" s="2" t="s">
        <v>121</v>
      </c>
      <c r="F25" s="3">
        <v>15</v>
      </c>
      <c r="G25" s="2" t="s">
        <v>180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41</v>
      </c>
      <c r="D26" s="2" t="s">
        <v>119</v>
      </c>
      <c r="E26" s="2" t="s">
        <v>123</v>
      </c>
      <c r="F26" s="3">
        <v>113.98</v>
      </c>
      <c r="G26" s="2" t="s">
        <v>189</v>
      </c>
      <c r="H26" s="2"/>
      <c r="I26">
        <v>11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110</v>
      </c>
      <c r="E27" s="2" t="s">
        <v>122</v>
      </c>
      <c r="F27" s="3">
        <v>93.15</v>
      </c>
      <c r="G27" s="2" t="s">
        <v>187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335.73</v>
      </c>
      <c r="G28" s="2" t="s">
        <v>185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107</v>
      </c>
      <c r="E29" s="2" t="s">
        <v>134</v>
      </c>
      <c r="F29" s="3">
        <v>188.51</v>
      </c>
      <c r="G29" s="2" t="s">
        <v>183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107</v>
      </c>
      <c r="E30" s="2" t="s">
        <v>134</v>
      </c>
      <c r="F30" s="3">
        <v>418.8</v>
      </c>
      <c r="G30" s="2" t="s">
        <v>181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107</v>
      </c>
      <c r="E31" s="2" t="s">
        <v>134</v>
      </c>
      <c r="F31" s="3">
        <v>570.14</v>
      </c>
      <c r="G31" s="2" t="s">
        <v>186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20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109</v>
      </c>
      <c r="E33" s="2" t="s">
        <v>121</v>
      </c>
      <c r="F33" s="3">
        <v>22</v>
      </c>
      <c r="G33" s="2" t="s">
        <v>180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15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110</v>
      </c>
      <c r="E35" s="2" t="s">
        <v>122</v>
      </c>
      <c r="F35" s="3">
        <v>55.2</v>
      </c>
      <c r="G35" s="2" t="s">
        <v>187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109</v>
      </c>
      <c r="E36" s="2" t="s">
        <v>121</v>
      </c>
      <c r="F36" s="3">
        <v>15</v>
      </c>
      <c r="G36" s="2" t="s">
        <v>180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109</v>
      </c>
      <c r="E37" s="2" t="s">
        <v>121</v>
      </c>
      <c r="F37" s="3">
        <v>148.5</v>
      </c>
      <c r="G37" s="2" t="s">
        <v>180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39</v>
      </c>
      <c r="D38" s="2" t="s">
        <v>107</v>
      </c>
      <c r="E38" s="2" t="s">
        <v>134</v>
      </c>
      <c r="F38" s="3">
        <v>12.99</v>
      </c>
      <c r="G38" s="2" t="s">
        <v>183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110</v>
      </c>
      <c r="E39" s="2" t="s">
        <v>122</v>
      </c>
      <c r="F39" s="3">
        <v>79.05</v>
      </c>
      <c r="G39" s="2" t="s">
        <v>187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109</v>
      </c>
      <c r="E40" s="2" t="s">
        <v>121</v>
      </c>
      <c r="F40" s="3">
        <v>15</v>
      </c>
      <c r="G40" s="2" t="s">
        <v>180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565.29999999999995</v>
      </c>
      <c r="G41" s="2" t="s">
        <v>181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110</v>
      </c>
      <c r="E42" s="2" t="s">
        <v>122</v>
      </c>
      <c r="F42" s="3">
        <v>55.2</v>
      </c>
      <c r="G42" s="2" t="s">
        <v>187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110</v>
      </c>
      <c r="E43" s="2" t="s">
        <v>122</v>
      </c>
      <c r="F43" s="3">
        <v>70.2</v>
      </c>
      <c r="G43" s="2" t="s">
        <v>187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107</v>
      </c>
      <c r="E44" s="2" t="s">
        <v>134</v>
      </c>
      <c r="F44" s="3">
        <v>356.03</v>
      </c>
      <c r="G44" s="2" t="s">
        <v>185</v>
      </c>
      <c r="H44" s="2"/>
      <c r="I44">
        <v>0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39</v>
      </c>
      <c r="D45" s="2" t="s">
        <v>110</v>
      </c>
      <c r="E45" s="2" t="s">
        <v>122</v>
      </c>
      <c r="F45" s="3">
        <v>55.2</v>
      </c>
      <c r="G45" s="2" t="s">
        <v>187</v>
      </c>
      <c r="H45" s="2"/>
      <c r="I45">
        <v>0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50</v>
      </c>
      <c r="D46" s="2" t="s">
        <v>112</v>
      </c>
      <c r="E46" s="2" t="s">
        <v>132</v>
      </c>
      <c r="F46" s="3">
        <v>4.53</v>
      </c>
      <c r="G46" s="2" t="s">
        <v>205</v>
      </c>
      <c r="H46" s="2"/>
      <c r="I46">
        <v>208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107</v>
      </c>
      <c r="E47" s="2" t="s">
        <v>134</v>
      </c>
      <c r="F47" s="3">
        <v>138.31</v>
      </c>
      <c r="G47" s="2" t="s">
        <v>182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107</v>
      </c>
      <c r="E48" s="2" t="s">
        <v>134</v>
      </c>
      <c r="F48" s="3">
        <v>2.6</v>
      </c>
      <c r="G48" s="2" t="s">
        <v>183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229</v>
      </c>
      <c r="D49" s="2" t="s">
        <v>118</v>
      </c>
      <c r="E49" s="2" t="s">
        <v>130</v>
      </c>
      <c r="F49" s="3">
        <v>60</v>
      </c>
      <c r="G49" s="2" t="s">
        <v>203</v>
      </c>
      <c r="H49" s="2"/>
      <c r="I49">
        <v>91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18.59</v>
      </c>
      <c r="G50" s="2" t="s">
        <v>183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107</v>
      </c>
      <c r="E51" s="2" t="s">
        <v>134</v>
      </c>
      <c r="F51" s="3">
        <v>582.4</v>
      </c>
      <c r="G51" s="2" t="s">
        <v>186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611.94000000000005</v>
      </c>
      <c r="G52" s="2" t="s">
        <v>186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611.94000000000005</v>
      </c>
      <c r="G53" s="2" t="s">
        <v>186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107</v>
      </c>
      <c r="E54" s="2" t="s">
        <v>134</v>
      </c>
      <c r="F54" s="3">
        <v>48.16</v>
      </c>
      <c r="G54" s="2" t="s">
        <v>183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224</v>
      </c>
      <c r="D55" s="2" t="s">
        <v>112</v>
      </c>
      <c r="E55" s="2" t="s">
        <v>132</v>
      </c>
      <c r="F55" s="3">
        <v>210.06</v>
      </c>
      <c r="G55" s="2" t="s">
        <v>205</v>
      </c>
      <c r="H55" s="2"/>
      <c r="I55">
        <v>552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224</v>
      </c>
      <c r="D56" s="2" t="s">
        <v>112</v>
      </c>
      <c r="E56" s="2" t="s">
        <v>132</v>
      </c>
      <c r="F56" s="3">
        <v>289.75</v>
      </c>
      <c r="G56" s="2" t="s">
        <v>205</v>
      </c>
      <c r="H56" s="2"/>
      <c r="I56">
        <v>552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107</v>
      </c>
      <c r="E57" s="2" t="s">
        <v>134</v>
      </c>
      <c r="F57" s="3">
        <v>570.4</v>
      </c>
      <c r="G57" s="2" t="s">
        <v>186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107</v>
      </c>
      <c r="E58" s="2" t="s">
        <v>134</v>
      </c>
      <c r="F58" s="3">
        <v>472.64</v>
      </c>
      <c r="G58" s="2" t="s">
        <v>186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45</v>
      </c>
      <c r="D59" s="2" t="s">
        <v>113</v>
      </c>
      <c r="E59" s="2" t="s">
        <v>128</v>
      </c>
      <c r="F59" s="3">
        <v>641.45000000000005</v>
      </c>
      <c r="G59" s="2" t="s">
        <v>199</v>
      </c>
      <c r="H59" s="2"/>
      <c r="I59">
        <v>367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43</v>
      </c>
      <c r="D60" s="2" t="s">
        <v>114</v>
      </c>
      <c r="E60" s="2" t="s">
        <v>125</v>
      </c>
      <c r="F60" s="3">
        <v>93.93</v>
      </c>
      <c r="G60" s="2" t="s">
        <v>190</v>
      </c>
      <c r="H60" s="2"/>
      <c r="I60">
        <v>16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44</v>
      </c>
      <c r="D61" s="2" t="s">
        <v>113</v>
      </c>
      <c r="E61" s="2" t="s">
        <v>127</v>
      </c>
      <c r="F61" s="3">
        <v>339.7</v>
      </c>
      <c r="G61" s="2" t="s">
        <v>200</v>
      </c>
      <c r="H61" s="2"/>
      <c r="I61">
        <v>4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43</v>
      </c>
      <c r="D62" s="2" t="s">
        <v>114</v>
      </c>
      <c r="E62" s="2" t="s">
        <v>125</v>
      </c>
      <c r="F62" s="3">
        <v>41.68</v>
      </c>
      <c r="G62" s="2" t="s">
        <v>190</v>
      </c>
      <c r="H62" s="2"/>
      <c r="I62">
        <v>16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47</v>
      </c>
      <c r="D63" s="2" t="s">
        <v>119</v>
      </c>
      <c r="E63" s="2" t="s">
        <v>123</v>
      </c>
      <c r="F63" s="3">
        <v>64.7</v>
      </c>
      <c r="G63" s="2" t="s">
        <v>189</v>
      </c>
      <c r="H63" s="2"/>
      <c r="I63">
        <v>201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47</v>
      </c>
      <c r="D64" s="2" t="s">
        <v>119</v>
      </c>
      <c r="E64" s="2" t="s">
        <v>123</v>
      </c>
      <c r="F64" s="3">
        <v>1.66</v>
      </c>
      <c r="G64" s="2" t="s">
        <v>189</v>
      </c>
      <c r="H64" s="2"/>
      <c r="I64">
        <v>201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161</v>
      </c>
      <c r="D65" s="2" t="s">
        <v>175</v>
      </c>
      <c r="E65" s="2" t="s">
        <v>166</v>
      </c>
      <c r="F65" s="3">
        <v>40.25</v>
      </c>
      <c r="G65" s="2" t="s">
        <v>219</v>
      </c>
      <c r="H65" s="2"/>
      <c r="I65">
        <v>7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42</v>
      </c>
      <c r="D66" s="2" t="s">
        <v>115</v>
      </c>
      <c r="E66" s="2" t="s">
        <v>126</v>
      </c>
      <c r="F66" s="3">
        <v>32.5</v>
      </c>
      <c r="G66" s="2" t="s">
        <v>192</v>
      </c>
      <c r="H66" s="2"/>
      <c r="I66">
        <v>49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42</v>
      </c>
      <c r="D67" s="2" t="s">
        <v>115</v>
      </c>
      <c r="E67" s="2" t="s">
        <v>126</v>
      </c>
      <c r="F67" s="3">
        <v>97.49</v>
      </c>
      <c r="G67" s="2" t="s">
        <v>192</v>
      </c>
      <c r="H67" s="2"/>
      <c r="I67">
        <v>49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161</v>
      </c>
      <c r="D68" s="2" t="s">
        <v>111</v>
      </c>
      <c r="E68" s="2" t="s">
        <v>120</v>
      </c>
      <c r="F68" s="3">
        <v>12.86</v>
      </c>
      <c r="G68" s="2" t="s">
        <v>179</v>
      </c>
      <c r="H68" s="2"/>
      <c r="I68">
        <v>7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230</v>
      </c>
      <c r="D69" s="2" t="s">
        <v>114</v>
      </c>
      <c r="E69" s="2" t="s">
        <v>125</v>
      </c>
      <c r="F69" s="3">
        <v>41.08</v>
      </c>
      <c r="G69" s="2" t="s">
        <v>190</v>
      </c>
      <c r="H69" s="2"/>
      <c r="I69">
        <v>232311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158</v>
      </c>
      <c r="D70" s="2" t="s">
        <v>111</v>
      </c>
      <c r="E70" s="2" t="s">
        <v>120</v>
      </c>
      <c r="F70" s="3">
        <v>341.52</v>
      </c>
      <c r="G70" s="2" t="s">
        <v>179</v>
      </c>
      <c r="H70" s="2"/>
      <c r="I70">
        <v>228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161</v>
      </c>
      <c r="D71" s="2" t="s">
        <v>111</v>
      </c>
      <c r="E71" s="2" t="s">
        <v>120</v>
      </c>
      <c r="F71" s="3">
        <v>197.5</v>
      </c>
      <c r="G71" s="2" t="s">
        <v>179</v>
      </c>
      <c r="H71" s="2"/>
      <c r="I71">
        <v>7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45685</v>
      </c>
      <c r="B73" s="2" t="s">
        <v>232</v>
      </c>
      <c r="C73" s="2" t="s">
        <v>39</v>
      </c>
      <c r="D73" s="2" t="s">
        <v>109</v>
      </c>
      <c r="E73" s="2" t="s">
        <v>121</v>
      </c>
      <c r="F73" s="3">
        <v>60</v>
      </c>
      <c r="G73" s="2" t="s">
        <v>180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45685</v>
      </c>
      <c r="B74" s="2" t="s">
        <v>232</v>
      </c>
      <c r="C74" s="2" t="s">
        <v>233</v>
      </c>
      <c r="D74" s="2" t="s">
        <v>112</v>
      </c>
      <c r="E74" s="2" t="s">
        <v>132</v>
      </c>
      <c r="F74" s="3">
        <v>299.94</v>
      </c>
      <c r="G74" s="2" t="s">
        <v>205</v>
      </c>
      <c r="H74" s="2"/>
      <c r="I74">
        <v>482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45685</v>
      </c>
      <c r="B75" s="2" t="s">
        <v>232</v>
      </c>
      <c r="C75" s="2" t="s">
        <v>233</v>
      </c>
      <c r="D75" s="2" t="s">
        <v>112</v>
      </c>
      <c r="E75" s="2" t="s">
        <v>132</v>
      </c>
      <c r="F75" s="3">
        <v>399.92</v>
      </c>
      <c r="G75" s="2" t="s">
        <v>205</v>
      </c>
      <c r="H75" s="2"/>
      <c r="I75">
        <v>482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45685</v>
      </c>
      <c r="B76" s="2" t="s">
        <v>232</v>
      </c>
      <c r="C76" s="2" t="s">
        <v>234</v>
      </c>
      <c r="D76" s="2" t="s">
        <v>112</v>
      </c>
      <c r="E76" s="2" t="s">
        <v>132</v>
      </c>
      <c r="F76" s="3">
        <v>124.49</v>
      </c>
      <c r="G76" s="2" t="s">
        <v>205</v>
      </c>
      <c r="H76" s="2"/>
      <c r="I76">
        <v>555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45686</v>
      </c>
      <c r="B77" s="2" t="s">
        <v>60</v>
      </c>
      <c r="C77" s="2" t="s">
        <v>51</v>
      </c>
      <c r="D77" s="2" t="s">
        <v>112</v>
      </c>
      <c r="E77" s="2" t="s">
        <v>132</v>
      </c>
      <c r="F77" s="3">
        <v>703.06</v>
      </c>
      <c r="G77" s="2" t="s">
        <v>205</v>
      </c>
      <c r="H77" s="2"/>
      <c r="I77">
        <v>275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45686</v>
      </c>
      <c r="B78" s="2" t="s">
        <v>60</v>
      </c>
      <c r="C78" s="2" t="s">
        <v>51</v>
      </c>
      <c r="D78" s="2" t="s">
        <v>112</v>
      </c>
      <c r="E78" s="2" t="s">
        <v>132</v>
      </c>
      <c r="F78" s="3">
        <v>640.42999999999995</v>
      </c>
      <c r="G78" s="2" t="s">
        <v>205</v>
      </c>
      <c r="H78" s="2"/>
      <c r="I78">
        <v>275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45686</v>
      </c>
      <c r="B79" s="2" t="s">
        <v>60</v>
      </c>
      <c r="C79" s="2" t="s">
        <v>223</v>
      </c>
      <c r="D79" s="2" t="s">
        <v>112</v>
      </c>
      <c r="E79" s="2" t="s">
        <v>132</v>
      </c>
      <c r="F79" s="3">
        <v>357</v>
      </c>
      <c r="G79" s="2" t="s">
        <v>205</v>
      </c>
      <c r="H79" s="2"/>
      <c r="I79">
        <v>474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45686</v>
      </c>
      <c r="B80" s="2" t="s">
        <v>60</v>
      </c>
      <c r="C80" s="2" t="s">
        <v>46</v>
      </c>
      <c r="D80" s="2" t="s">
        <v>117</v>
      </c>
      <c r="E80" s="2" t="s">
        <v>129</v>
      </c>
      <c r="F80" s="3">
        <v>21.24</v>
      </c>
      <c r="G80" s="2" t="s">
        <v>201</v>
      </c>
      <c r="H80" s="2"/>
      <c r="I80">
        <v>231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51</v>
      </c>
      <c r="D81" s="2" t="s">
        <v>112</v>
      </c>
      <c r="E81" s="2" t="s">
        <v>132</v>
      </c>
      <c r="F81" s="3">
        <v>728.79</v>
      </c>
      <c r="G81" s="2" t="s">
        <v>205</v>
      </c>
      <c r="H81" s="2"/>
      <c r="I81">
        <v>275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51</v>
      </c>
      <c r="D82" s="2" t="s">
        <v>112</v>
      </c>
      <c r="E82" s="2" t="s">
        <v>132</v>
      </c>
      <c r="F82" s="3">
        <v>606.67999999999995</v>
      </c>
      <c r="G82" s="2" t="s">
        <v>205</v>
      </c>
      <c r="H82" s="2"/>
      <c r="I82">
        <v>275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48</v>
      </c>
      <c r="D83" s="2" t="s">
        <v>116</v>
      </c>
      <c r="E83" s="2" t="s">
        <v>131</v>
      </c>
      <c r="F83" s="3">
        <v>227.73</v>
      </c>
      <c r="G83" s="2" t="s">
        <v>204</v>
      </c>
      <c r="H83" s="2"/>
      <c r="I83">
        <v>451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158</v>
      </c>
      <c r="D84" s="2" t="s">
        <v>111</v>
      </c>
      <c r="E84" s="2" t="s">
        <v>120</v>
      </c>
      <c r="F84" s="3">
        <v>341.52</v>
      </c>
      <c r="G84" s="2" t="s">
        <v>179</v>
      </c>
      <c r="H84" s="2"/>
      <c r="I84">
        <v>228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50</v>
      </c>
      <c r="D85" s="2" t="s">
        <v>112</v>
      </c>
      <c r="E85" s="2" t="s">
        <v>132</v>
      </c>
      <c r="F85" s="3">
        <v>68.989999999999995</v>
      </c>
      <c r="G85" s="2" t="s">
        <v>205</v>
      </c>
      <c r="H85" s="2"/>
      <c r="I85">
        <v>208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72.819999999999993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50</v>
      </c>
      <c r="D87" s="2" t="s">
        <v>112</v>
      </c>
      <c r="E87" s="2" t="s">
        <v>132</v>
      </c>
      <c r="F87" s="3">
        <v>28.26</v>
      </c>
      <c r="G87" s="2" t="s">
        <v>205</v>
      </c>
      <c r="H87" s="2"/>
      <c r="I87">
        <v>208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50</v>
      </c>
      <c r="D88" s="2" t="s">
        <v>112</v>
      </c>
      <c r="E88" s="2" t="s">
        <v>132</v>
      </c>
      <c r="F88" s="3">
        <v>140.27000000000001</v>
      </c>
      <c r="G88" s="2" t="s">
        <v>205</v>
      </c>
      <c r="H88" s="2"/>
      <c r="I88">
        <v>208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48</v>
      </c>
      <c r="D89" s="2" t="s">
        <v>116</v>
      </c>
      <c r="E89" s="2" t="s">
        <v>131</v>
      </c>
      <c r="F89" s="3">
        <v>115.74</v>
      </c>
      <c r="G89" s="2" t="s">
        <v>204</v>
      </c>
      <c r="H89" s="2"/>
      <c r="I89">
        <v>451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48</v>
      </c>
      <c r="D90" s="2" t="s">
        <v>116</v>
      </c>
      <c r="E90" s="2" t="s">
        <v>131</v>
      </c>
      <c r="F90" s="3">
        <v>240.76</v>
      </c>
      <c r="G90" s="2" t="s">
        <v>204</v>
      </c>
      <c r="H90" s="2"/>
      <c r="I90">
        <v>451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48</v>
      </c>
      <c r="D91" s="2" t="s">
        <v>116</v>
      </c>
      <c r="E91" s="2" t="s">
        <v>131</v>
      </c>
      <c r="F91" s="3">
        <v>577.30999999999995</v>
      </c>
      <c r="G91" s="2" t="s">
        <v>204</v>
      </c>
      <c r="H91" s="2"/>
      <c r="I91">
        <v>451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52</v>
      </c>
      <c r="D92" s="2" t="s">
        <v>112</v>
      </c>
      <c r="E92" s="2" t="s">
        <v>132</v>
      </c>
      <c r="F92" s="3">
        <v>560.08000000000004</v>
      </c>
      <c r="G92" s="2" t="s">
        <v>205</v>
      </c>
      <c r="H92" s="2"/>
      <c r="I92">
        <v>338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52</v>
      </c>
      <c r="D93" s="2" t="s">
        <v>112</v>
      </c>
      <c r="E93" s="2" t="s">
        <v>132</v>
      </c>
      <c r="F93" s="3">
        <v>721.53</v>
      </c>
      <c r="G93" s="2" t="s">
        <v>205</v>
      </c>
      <c r="H93" s="2"/>
      <c r="I93">
        <v>338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52</v>
      </c>
      <c r="D94" s="2" t="s">
        <v>112</v>
      </c>
      <c r="E94" s="2" t="s">
        <v>132</v>
      </c>
      <c r="F94" s="3">
        <v>664.25</v>
      </c>
      <c r="G94" s="2" t="s">
        <v>205</v>
      </c>
      <c r="H94" s="2"/>
      <c r="I94">
        <v>338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45688</v>
      </c>
      <c r="B95" s="2" t="s">
        <v>235</v>
      </c>
      <c r="C95" s="2" t="s">
        <v>162</v>
      </c>
      <c r="D95" s="2" t="s">
        <v>114</v>
      </c>
      <c r="E95" s="2" t="s">
        <v>168</v>
      </c>
      <c r="F95" s="3">
        <v>29.43</v>
      </c>
      <c r="G95" s="2" t="s">
        <v>220</v>
      </c>
      <c r="H95" s="2"/>
      <c r="I95">
        <v>57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45691</v>
      </c>
      <c r="B96" s="2" t="s">
        <v>61</v>
      </c>
      <c r="C96" s="2" t="s">
        <v>49</v>
      </c>
      <c r="D96" s="2" t="s">
        <v>118</v>
      </c>
      <c r="E96" s="2" t="s">
        <v>130</v>
      </c>
      <c r="F96" s="3">
        <v>18</v>
      </c>
      <c r="G96" s="2" t="s">
        <v>203</v>
      </c>
      <c r="H96" s="2"/>
      <c r="I96">
        <v>501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45691</v>
      </c>
      <c r="B97" s="2" t="s">
        <v>61</v>
      </c>
      <c r="C97" s="2" t="s">
        <v>39</v>
      </c>
      <c r="D97" s="2" t="s">
        <v>107</v>
      </c>
      <c r="E97" s="2" t="s">
        <v>134</v>
      </c>
      <c r="F97" s="3">
        <v>2.78</v>
      </c>
      <c r="G97" s="2" t="s">
        <v>181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45691</v>
      </c>
      <c r="B98" s="2" t="s">
        <v>61</v>
      </c>
      <c r="C98" s="2" t="s">
        <v>39</v>
      </c>
      <c r="D98" s="2" t="s">
        <v>107</v>
      </c>
      <c r="E98" s="2" t="s">
        <v>134</v>
      </c>
      <c r="F98" s="3">
        <v>6.66</v>
      </c>
      <c r="G98" s="2" t="s">
        <v>183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45691</v>
      </c>
      <c r="B99" s="2" t="s">
        <v>61</v>
      </c>
      <c r="C99" s="2" t="s">
        <v>39</v>
      </c>
      <c r="D99" s="2" t="s">
        <v>107</v>
      </c>
      <c r="E99" s="2" t="s">
        <v>134</v>
      </c>
      <c r="F99" s="3">
        <v>0.93</v>
      </c>
      <c r="G99" s="2" t="s">
        <v>182</v>
      </c>
      <c r="H99" s="2"/>
      <c r="I99">
        <v>0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152</v>
      </c>
      <c r="E100" s="2" t="s">
        <v>153</v>
      </c>
      <c r="F100" s="3">
        <v>26.66</v>
      </c>
      <c r="G100" s="2" t="s">
        <v>216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39</v>
      </c>
      <c r="D101" s="2" t="s">
        <v>107</v>
      </c>
      <c r="E101" s="2" t="s">
        <v>134</v>
      </c>
      <c r="F101" s="3">
        <v>2.78</v>
      </c>
      <c r="G101" s="2" t="s">
        <v>185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45692</v>
      </c>
      <c r="B102" s="2" t="s">
        <v>239</v>
      </c>
      <c r="C102" s="2" t="s">
        <v>39</v>
      </c>
      <c r="D102" s="2" t="s">
        <v>109</v>
      </c>
      <c r="E102" s="2" t="s">
        <v>121</v>
      </c>
      <c r="F102" s="3">
        <v>60</v>
      </c>
      <c r="G102" s="2" t="s">
        <v>180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45692</v>
      </c>
      <c r="B103" s="2" t="s">
        <v>239</v>
      </c>
      <c r="C103" s="2" t="s">
        <v>39</v>
      </c>
      <c r="D103" s="2" t="s">
        <v>109</v>
      </c>
      <c r="E103" s="2" t="s">
        <v>121</v>
      </c>
      <c r="F103" s="3">
        <v>60</v>
      </c>
      <c r="G103" s="2" t="s">
        <v>180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45692</v>
      </c>
      <c r="B104" s="2" t="s">
        <v>239</v>
      </c>
      <c r="C104" s="2" t="s">
        <v>240</v>
      </c>
      <c r="D104" s="2" t="s">
        <v>241</v>
      </c>
      <c r="E104" s="2" t="s">
        <v>242</v>
      </c>
      <c r="F104" s="3">
        <v>193.75</v>
      </c>
      <c r="G104" s="2" t="s">
        <v>195</v>
      </c>
      <c r="H104" s="2"/>
      <c r="I104">
        <v>437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45694</v>
      </c>
      <c r="B105" s="2" t="s">
        <v>243</v>
      </c>
      <c r="C105" s="2" t="s">
        <v>39</v>
      </c>
      <c r="D105" s="2" t="s">
        <v>107</v>
      </c>
      <c r="E105" s="2" t="s">
        <v>134</v>
      </c>
      <c r="F105" s="3">
        <v>7.24</v>
      </c>
      <c r="G105" s="2" t="s">
        <v>181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45694</v>
      </c>
      <c r="B106" s="2" t="s">
        <v>243</v>
      </c>
      <c r="C106" s="2" t="s">
        <v>39</v>
      </c>
      <c r="D106" s="2" t="s">
        <v>152</v>
      </c>
      <c r="E106" s="2" t="s">
        <v>153</v>
      </c>
      <c r="F106" s="3">
        <v>66.36</v>
      </c>
      <c r="G106" s="2" t="s">
        <v>216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45694</v>
      </c>
      <c r="B107" s="2" t="s">
        <v>243</v>
      </c>
      <c r="C107" s="2" t="s">
        <v>39</v>
      </c>
      <c r="D107" s="2" t="s">
        <v>107</v>
      </c>
      <c r="E107" s="2" t="s">
        <v>134</v>
      </c>
      <c r="F107" s="3">
        <v>7.24</v>
      </c>
      <c r="G107" s="2" t="s">
        <v>185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45694</v>
      </c>
      <c r="B108" s="2" t="s">
        <v>243</v>
      </c>
      <c r="C108" s="2" t="s">
        <v>244</v>
      </c>
      <c r="D108" s="2" t="s">
        <v>116</v>
      </c>
      <c r="E108" s="2" t="s">
        <v>131</v>
      </c>
      <c r="F108" s="3">
        <v>60.8</v>
      </c>
      <c r="G108" s="2" t="s">
        <v>204</v>
      </c>
      <c r="H108" s="2"/>
      <c r="I108">
        <v>522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107</v>
      </c>
      <c r="E109" s="2" t="s">
        <v>134</v>
      </c>
      <c r="F109" s="3">
        <v>2.41</v>
      </c>
      <c r="G109" s="2" t="s">
        <v>182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39</v>
      </c>
      <c r="D110" s="2" t="s">
        <v>107</v>
      </c>
      <c r="E110" s="2" t="s">
        <v>134</v>
      </c>
      <c r="F110" s="3">
        <v>20.5</v>
      </c>
      <c r="G110" s="2" t="s">
        <v>183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45695</v>
      </c>
      <c r="B111" s="2" t="s">
        <v>245</v>
      </c>
      <c r="C111" s="2" t="s">
        <v>41</v>
      </c>
      <c r="D111" s="2" t="s">
        <v>119</v>
      </c>
      <c r="E111" s="2" t="s">
        <v>123</v>
      </c>
      <c r="F111" s="3">
        <v>0.16</v>
      </c>
      <c r="G111" s="2" t="s">
        <v>189</v>
      </c>
      <c r="H111" s="2"/>
      <c r="I111">
        <v>11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45695</v>
      </c>
      <c r="B112" s="2" t="s">
        <v>245</v>
      </c>
      <c r="C112" s="2" t="s">
        <v>40</v>
      </c>
      <c r="D112" s="2" t="s">
        <v>111</v>
      </c>
      <c r="E112" s="2" t="s">
        <v>120</v>
      </c>
      <c r="F112" s="3">
        <v>13</v>
      </c>
      <c r="G112" s="2" t="s">
        <v>179</v>
      </c>
      <c r="H112" s="2"/>
      <c r="I112">
        <v>10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45698</v>
      </c>
      <c r="B113" s="2" t="s">
        <v>246</v>
      </c>
      <c r="C113" s="2" t="s">
        <v>39</v>
      </c>
      <c r="D113" s="2" t="s">
        <v>107</v>
      </c>
      <c r="E113" s="2" t="s">
        <v>134</v>
      </c>
      <c r="F113" s="3">
        <v>429.8</v>
      </c>
      <c r="G113" s="2" t="s">
        <v>208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45698</v>
      </c>
      <c r="B114" s="2" t="s">
        <v>246</v>
      </c>
      <c r="C114" s="2" t="s">
        <v>39</v>
      </c>
      <c r="D114" s="2" t="s">
        <v>107</v>
      </c>
      <c r="E114" s="2" t="s">
        <v>134</v>
      </c>
      <c r="F114" s="3">
        <v>41515.019999999997</v>
      </c>
      <c r="G114" s="2" t="s">
        <v>186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45698</v>
      </c>
      <c r="B115" s="2" t="s">
        <v>246</v>
      </c>
      <c r="C115" s="2" t="s">
        <v>39</v>
      </c>
      <c r="D115" s="2" t="s">
        <v>107</v>
      </c>
      <c r="E115" s="2" t="s">
        <v>134</v>
      </c>
      <c r="F115" s="3">
        <v>9623.32</v>
      </c>
      <c r="G115" s="2" t="s">
        <v>181</v>
      </c>
      <c r="H115" s="2"/>
      <c r="I115">
        <v>0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45698</v>
      </c>
      <c r="B116" s="2" t="s">
        <v>246</v>
      </c>
      <c r="C116" s="2" t="s">
        <v>39</v>
      </c>
      <c r="D116" s="2" t="s">
        <v>110</v>
      </c>
      <c r="E116" s="2" t="s">
        <v>122</v>
      </c>
      <c r="F116" s="3">
        <v>2863.2</v>
      </c>
      <c r="G116" s="2" t="s">
        <v>187</v>
      </c>
      <c r="H116" s="2"/>
      <c r="I116">
        <v>0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247</v>
      </c>
      <c r="C117" s="2" t="s">
        <v>41</v>
      </c>
      <c r="D117" s="2" t="s">
        <v>119</v>
      </c>
      <c r="E117" s="2" t="s">
        <v>123</v>
      </c>
      <c r="F117" s="3">
        <v>55.66</v>
      </c>
      <c r="G117" s="2" t="s">
        <v>189</v>
      </c>
      <c r="H117" s="2"/>
      <c r="I117">
        <v>11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107</v>
      </c>
      <c r="E118" s="2" t="s">
        <v>134</v>
      </c>
      <c r="F118" s="3">
        <v>8651.9599999999991</v>
      </c>
      <c r="G118" s="2" t="s">
        <v>185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2916.19</v>
      </c>
      <c r="G119" s="2" t="s">
        <v>182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248</v>
      </c>
      <c r="C120" s="2" t="s">
        <v>39</v>
      </c>
      <c r="D120" s="2" t="s">
        <v>117</v>
      </c>
      <c r="E120" s="2" t="s">
        <v>124</v>
      </c>
      <c r="F120" s="3">
        <v>194</v>
      </c>
      <c r="G120" s="2" t="s">
        <v>188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5239.91</v>
      </c>
      <c r="G121" s="2" t="s">
        <v>183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45699</v>
      </c>
      <c r="B122" s="2" t="s">
        <v>249</v>
      </c>
      <c r="C122" s="2" t="s">
        <v>39</v>
      </c>
      <c r="D122" s="2" t="s">
        <v>110</v>
      </c>
      <c r="E122" s="2" t="s">
        <v>122</v>
      </c>
      <c r="F122" s="3">
        <v>8</v>
      </c>
      <c r="G122" s="2" t="s">
        <v>187</v>
      </c>
      <c r="H122" s="2"/>
      <c r="I122">
        <v>0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45699</v>
      </c>
      <c r="B123" s="2" t="s">
        <v>249</v>
      </c>
      <c r="C123" s="2" t="s">
        <v>39</v>
      </c>
      <c r="D123" s="2" t="s">
        <v>107</v>
      </c>
      <c r="E123" s="2" t="s">
        <v>134</v>
      </c>
      <c r="F123" s="3">
        <v>22.5</v>
      </c>
      <c r="G123" s="2" t="s">
        <v>182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45699</v>
      </c>
      <c r="B124" s="2" t="s">
        <v>249</v>
      </c>
      <c r="C124" s="2" t="s">
        <v>250</v>
      </c>
      <c r="D124" s="2" t="s">
        <v>118</v>
      </c>
      <c r="E124" s="2" t="s">
        <v>130</v>
      </c>
      <c r="F124" s="3">
        <v>8.58</v>
      </c>
      <c r="G124" s="2" t="s">
        <v>203</v>
      </c>
      <c r="H124" s="2"/>
      <c r="I124">
        <v>343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45699</v>
      </c>
      <c r="B125" s="2" t="s">
        <v>249</v>
      </c>
      <c r="C125" s="2" t="s">
        <v>251</v>
      </c>
      <c r="D125" s="2" t="s">
        <v>112</v>
      </c>
      <c r="E125" s="2" t="s">
        <v>132</v>
      </c>
      <c r="F125" s="3">
        <v>70.88</v>
      </c>
      <c r="G125" s="2" t="s">
        <v>205</v>
      </c>
      <c r="H125" s="2"/>
      <c r="I125">
        <v>473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39</v>
      </c>
      <c r="D126" s="2" t="s">
        <v>107</v>
      </c>
      <c r="E126" s="2" t="s">
        <v>134</v>
      </c>
      <c r="F126" s="3">
        <v>240</v>
      </c>
      <c r="G126" s="2" t="s">
        <v>186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39</v>
      </c>
      <c r="D127" s="2" t="s">
        <v>107</v>
      </c>
      <c r="E127" s="2" t="s">
        <v>134</v>
      </c>
      <c r="F127" s="3">
        <v>142.5</v>
      </c>
      <c r="G127" s="2" t="s">
        <v>186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46</v>
      </c>
      <c r="D128" s="2" t="s">
        <v>117</v>
      </c>
      <c r="E128" s="2" t="s">
        <v>129</v>
      </c>
      <c r="F128" s="3">
        <v>21.24</v>
      </c>
      <c r="G128" s="2" t="s">
        <v>201</v>
      </c>
      <c r="H128" s="2"/>
      <c r="I128">
        <v>231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39</v>
      </c>
      <c r="D129" s="2" t="s">
        <v>107</v>
      </c>
      <c r="E129" s="2" t="s">
        <v>134</v>
      </c>
      <c r="F129" s="3">
        <v>74.25</v>
      </c>
      <c r="G129" s="2" t="s">
        <v>181</v>
      </c>
      <c r="H129" s="2"/>
      <c r="I129">
        <v>0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45</v>
      </c>
      <c r="G130" s="2" t="s">
        <v>185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45700</v>
      </c>
      <c r="B131" s="2" t="s">
        <v>252</v>
      </c>
      <c r="C131" s="2" t="s">
        <v>39</v>
      </c>
      <c r="D131" s="2" t="s">
        <v>107</v>
      </c>
      <c r="E131" s="2" t="s">
        <v>134</v>
      </c>
      <c r="F131" s="3">
        <v>285.57</v>
      </c>
      <c r="G131" s="2" t="s">
        <v>185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45700</v>
      </c>
      <c r="B132" s="2" t="s">
        <v>252</v>
      </c>
      <c r="C132" s="2" t="s">
        <v>39</v>
      </c>
      <c r="D132" s="2" t="s">
        <v>107</v>
      </c>
      <c r="E132" s="2" t="s">
        <v>134</v>
      </c>
      <c r="F132" s="3">
        <v>314.13</v>
      </c>
      <c r="G132" s="2" t="s">
        <v>181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45700</v>
      </c>
      <c r="B133" s="2" t="s">
        <v>252</v>
      </c>
      <c r="C133" s="2" t="s">
        <v>39</v>
      </c>
      <c r="D133" s="2" t="s">
        <v>107</v>
      </c>
      <c r="E133" s="2" t="s">
        <v>134</v>
      </c>
      <c r="F133" s="3">
        <v>95.19</v>
      </c>
      <c r="G133" s="2" t="s">
        <v>182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45700</v>
      </c>
      <c r="B134" s="2" t="s">
        <v>252</v>
      </c>
      <c r="C134" s="2" t="s">
        <v>39</v>
      </c>
      <c r="D134" s="2" t="s">
        <v>110</v>
      </c>
      <c r="E134" s="2" t="s">
        <v>122</v>
      </c>
      <c r="F134" s="3">
        <v>136.69999999999999</v>
      </c>
      <c r="G134" s="2" t="s">
        <v>187</v>
      </c>
      <c r="H134" s="2"/>
      <c r="I134">
        <v>0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192.61</v>
      </c>
      <c r="G135" s="2" t="s">
        <v>183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1330.46</v>
      </c>
      <c r="G136" s="2" t="s">
        <v>186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45701</v>
      </c>
      <c r="B137" s="2" t="s">
        <v>253</v>
      </c>
      <c r="C137" s="2" t="s">
        <v>254</v>
      </c>
      <c r="D137" s="2" t="s">
        <v>241</v>
      </c>
      <c r="E137" s="2" t="s">
        <v>242</v>
      </c>
      <c r="F137" s="3">
        <v>405</v>
      </c>
      <c r="G137" s="2" t="s">
        <v>195</v>
      </c>
      <c r="H137" s="2"/>
      <c r="I137">
        <v>296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45702</v>
      </c>
      <c r="B138" s="2" t="s">
        <v>255</v>
      </c>
      <c r="C138" s="2" t="s">
        <v>39</v>
      </c>
      <c r="D138" s="2" t="s">
        <v>107</v>
      </c>
      <c r="E138" s="2" t="s">
        <v>134</v>
      </c>
      <c r="F138" s="3">
        <v>385.88</v>
      </c>
      <c r="G138" s="2" t="s">
        <v>185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45702</v>
      </c>
      <c r="B139" s="2" t="s">
        <v>255</v>
      </c>
      <c r="C139" s="2" t="s">
        <v>39</v>
      </c>
      <c r="D139" s="2" t="s">
        <v>107</v>
      </c>
      <c r="E139" s="2" t="s">
        <v>134</v>
      </c>
      <c r="F139" s="3">
        <v>591.53</v>
      </c>
      <c r="G139" s="2" t="s">
        <v>181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45702</v>
      </c>
      <c r="B140" s="2" t="s">
        <v>255</v>
      </c>
      <c r="C140" s="2" t="s">
        <v>39</v>
      </c>
      <c r="D140" s="2" t="s">
        <v>107</v>
      </c>
      <c r="E140" s="2" t="s">
        <v>134</v>
      </c>
      <c r="F140" s="3">
        <v>144.76</v>
      </c>
      <c r="G140" s="2" t="s">
        <v>182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45702</v>
      </c>
      <c r="B141" s="2" t="s">
        <v>255</v>
      </c>
      <c r="C141" s="2" t="s">
        <v>39</v>
      </c>
      <c r="D141" s="2" t="s">
        <v>107</v>
      </c>
      <c r="E141" s="2" t="s">
        <v>134</v>
      </c>
      <c r="F141" s="3">
        <v>589.6</v>
      </c>
      <c r="G141" s="2" t="s">
        <v>186</v>
      </c>
      <c r="H141" s="2"/>
      <c r="I141">
        <v>0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54.4</v>
      </c>
      <c r="G142" s="2" t="s">
        <v>183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107</v>
      </c>
      <c r="E143" s="2" t="s">
        <v>134</v>
      </c>
      <c r="F143" s="3">
        <v>629.34</v>
      </c>
      <c r="G143" s="2" t="s">
        <v>186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497.6</v>
      </c>
      <c r="G144" s="2" t="s">
        <v>186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110</v>
      </c>
      <c r="E145" s="2" t="s">
        <v>122</v>
      </c>
      <c r="F145" s="3">
        <v>66.88</v>
      </c>
      <c r="G145" s="2" t="s">
        <v>187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17.34</v>
      </c>
      <c r="G146" s="2" t="s">
        <v>183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629.34</v>
      </c>
      <c r="G147" s="2" t="s">
        <v>186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27.74</v>
      </c>
      <c r="G148" s="2" t="s">
        <v>183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7.4</v>
      </c>
      <c r="G149" s="2" t="s">
        <v>183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601.6</v>
      </c>
      <c r="G150" s="2" t="s">
        <v>186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110</v>
      </c>
      <c r="E151" s="2" t="s">
        <v>122</v>
      </c>
      <c r="F151" s="3">
        <v>85.12</v>
      </c>
      <c r="G151" s="2" t="s">
        <v>187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110</v>
      </c>
      <c r="E152" s="2" t="s">
        <v>122</v>
      </c>
      <c r="F152" s="3">
        <v>66.88</v>
      </c>
      <c r="G152" s="2" t="s">
        <v>187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110</v>
      </c>
      <c r="E153" s="2" t="s">
        <v>122</v>
      </c>
      <c r="F153" s="3">
        <v>118.56</v>
      </c>
      <c r="G153" s="2" t="s">
        <v>187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45705</v>
      </c>
      <c r="B154" s="2" t="s">
        <v>256</v>
      </c>
      <c r="C154" s="2" t="s">
        <v>42</v>
      </c>
      <c r="D154" s="2" t="s">
        <v>115</v>
      </c>
      <c r="E154" s="2" t="s">
        <v>126</v>
      </c>
      <c r="F154" s="3">
        <v>32.5</v>
      </c>
      <c r="G154" s="2" t="s">
        <v>192</v>
      </c>
      <c r="H154" s="2"/>
      <c r="I154">
        <v>49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45705</v>
      </c>
      <c r="B155" s="2" t="s">
        <v>256</v>
      </c>
      <c r="C155" s="2" t="s">
        <v>51</v>
      </c>
      <c r="D155" s="2" t="s">
        <v>111</v>
      </c>
      <c r="E155" s="2" t="s">
        <v>148</v>
      </c>
      <c r="F155" s="3">
        <v>104.44</v>
      </c>
      <c r="G155" s="2" t="s">
        <v>215</v>
      </c>
      <c r="H155" s="2"/>
      <c r="I155">
        <v>275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45705</v>
      </c>
      <c r="B156" s="2" t="s">
        <v>256</v>
      </c>
      <c r="C156" s="2" t="s">
        <v>258</v>
      </c>
      <c r="D156" s="2" t="s">
        <v>155</v>
      </c>
      <c r="E156" s="2" t="s">
        <v>154</v>
      </c>
      <c r="F156" s="3">
        <v>70</v>
      </c>
      <c r="G156" s="2" t="s">
        <v>211</v>
      </c>
      <c r="H156" s="2"/>
      <c r="I156">
        <v>89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45705</v>
      </c>
      <c r="B157" s="2" t="s">
        <v>256</v>
      </c>
      <c r="C157" s="2" t="s">
        <v>42</v>
      </c>
      <c r="D157" s="2" t="s">
        <v>115</v>
      </c>
      <c r="E157" s="2" t="s">
        <v>126</v>
      </c>
      <c r="F157" s="3">
        <v>97.49</v>
      </c>
      <c r="G157" s="2" t="s">
        <v>192</v>
      </c>
      <c r="H157" s="2"/>
      <c r="I157">
        <v>49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262</v>
      </c>
      <c r="D158" s="2" t="s">
        <v>263</v>
      </c>
      <c r="E158" s="2" t="s">
        <v>264</v>
      </c>
      <c r="F158" s="3">
        <v>71.040000000000006</v>
      </c>
      <c r="G158" s="2" t="s">
        <v>198</v>
      </c>
      <c r="H158" s="2"/>
      <c r="I158">
        <v>520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161</v>
      </c>
      <c r="D159" s="2" t="s">
        <v>111</v>
      </c>
      <c r="E159" s="2" t="s">
        <v>120</v>
      </c>
      <c r="F159" s="3">
        <v>131.99</v>
      </c>
      <c r="G159" s="2" t="s">
        <v>179</v>
      </c>
      <c r="H159" s="2"/>
      <c r="I159">
        <v>7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257</v>
      </c>
      <c r="D160" s="2" t="s">
        <v>118</v>
      </c>
      <c r="E160" s="2" t="s">
        <v>130</v>
      </c>
      <c r="F160" s="3">
        <v>20.68</v>
      </c>
      <c r="G160" s="2" t="s">
        <v>203</v>
      </c>
      <c r="H160" s="2"/>
      <c r="I160">
        <v>370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259</v>
      </c>
      <c r="D161" s="2" t="s">
        <v>114</v>
      </c>
      <c r="E161" s="2" t="s">
        <v>125</v>
      </c>
      <c r="F161" s="3">
        <v>41.08</v>
      </c>
      <c r="G161" s="2" t="s">
        <v>190</v>
      </c>
      <c r="H161" s="2"/>
      <c r="I161">
        <v>276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43</v>
      </c>
      <c r="D162" s="2" t="s">
        <v>114</v>
      </c>
      <c r="E162" s="2" t="s">
        <v>125</v>
      </c>
      <c r="F162" s="3">
        <v>93.93</v>
      </c>
      <c r="G162" s="2" t="s">
        <v>190</v>
      </c>
      <c r="H162" s="2"/>
      <c r="I162">
        <v>16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40</v>
      </c>
      <c r="D163" s="2" t="s">
        <v>241</v>
      </c>
      <c r="E163" s="2" t="s">
        <v>242</v>
      </c>
      <c r="F163" s="3">
        <v>110</v>
      </c>
      <c r="G163" s="2" t="s">
        <v>195</v>
      </c>
      <c r="H163" s="2"/>
      <c r="I163">
        <v>10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244</v>
      </c>
      <c r="D164" s="2" t="s">
        <v>116</v>
      </c>
      <c r="E164" s="2" t="s">
        <v>131</v>
      </c>
      <c r="F164" s="3">
        <v>45.6</v>
      </c>
      <c r="G164" s="2" t="s">
        <v>204</v>
      </c>
      <c r="H164" s="2"/>
      <c r="I164">
        <v>522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260</v>
      </c>
      <c r="D165" s="2" t="s">
        <v>115</v>
      </c>
      <c r="E165" s="2" t="s">
        <v>261</v>
      </c>
      <c r="F165" s="3">
        <v>100.51</v>
      </c>
      <c r="G165" s="2" t="s">
        <v>191</v>
      </c>
      <c r="H165" s="2"/>
      <c r="I165">
        <v>41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43</v>
      </c>
      <c r="D166" s="2" t="s">
        <v>114</v>
      </c>
      <c r="E166" s="2" t="s">
        <v>125</v>
      </c>
      <c r="F166" s="3">
        <v>41.72</v>
      </c>
      <c r="G166" s="2" t="s">
        <v>190</v>
      </c>
      <c r="H166" s="2"/>
      <c r="I166">
        <v>16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40</v>
      </c>
      <c r="D167" s="2"/>
      <c r="E167" s="2"/>
      <c r="F167" s="3">
        <v>215</v>
      </c>
      <c r="G167" s="2" t="s">
        <v>238</v>
      </c>
      <c r="H167" s="2"/>
      <c r="I167">
        <v>10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45707</v>
      </c>
      <c r="B168" s="2" t="s">
        <v>265</v>
      </c>
      <c r="C168" s="2" t="s">
        <v>266</v>
      </c>
      <c r="D168" s="2"/>
      <c r="E168" s="2"/>
      <c r="F168" s="3">
        <v>337.95</v>
      </c>
      <c r="G168" s="2" t="s">
        <v>238</v>
      </c>
      <c r="H168" s="2"/>
      <c r="I168">
        <v>86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45707</v>
      </c>
      <c r="B169" s="2" t="s">
        <v>265</v>
      </c>
      <c r="C169" s="2" t="s">
        <v>44</v>
      </c>
      <c r="D169" s="2" t="s">
        <v>113</v>
      </c>
      <c r="E169" s="2" t="s">
        <v>127</v>
      </c>
      <c r="F169" s="3">
        <v>418.94</v>
      </c>
      <c r="G169" s="2" t="s">
        <v>200</v>
      </c>
      <c r="H169" s="2"/>
      <c r="I169">
        <v>4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45707</v>
      </c>
      <c r="B170" s="2" t="s">
        <v>265</v>
      </c>
      <c r="C170" s="2" t="s">
        <v>45</v>
      </c>
      <c r="D170" s="2" t="s">
        <v>113</v>
      </c>
      <c r="E170" s="2" t="s">
        <v>128</v>
      </c>
      <c r="F170" s="3">
        <v>728.37</v>
      </c>
      <c r="G170" s="2" t="s">
        <v>199</v>
      </c>
      <c r="H170" s="2"/>
      <c r="I170">
        <v>367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45707</v>
      </c>
      <c r="B171" s="2" t="s">
        <v>265</v>
      </c>
      <c r="C171" s="2" t="s">
        <v>45</v>
      </c>
      <c r="D171" s="2" t="s">
        <v>113</v>
      </c>
      <c r="E171" s="2" t="s">
        <v>128</v>
      </c>
      <c r="F171" s="3">
        <v>1449.34</v>
      </c>
      <c r="G171" s="2" t="s">
        <v>199</v>
      </c>
      <c r="H171" s="2"/>
      <c r="I171">
        <v>367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47</v>
      </c>
      <c r="D172" s="2" t="s">
        <v>119</v>
      </c>
      <c r="E172" s="2" t="s">
        <v>123</v>
      </c>
      <c r="F172" s="3">
        <v>1.66</v>
      </c>
      <c r="G172" s="2" t="s">
        <v>189</v>
      </c>
      <c r="H172" s="2"/>
      <c r="I172">
        <v>201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45719</v>
      </c>
      <c r="B173" s="2" t="s">
        <v>267</v>
      </c>
      <c r="C173" s="2" t="s">
        <v>269</v>
      </c>
      <c r="D173" s="2"/>
      <c r="E173" s="2"/>
      <c r="F173" s="3">
        <v>2628.5</v>
      </c>
      <c r="G173" s="2" t="s">
        <v>270</v>
      </c>
      <c r="H173" s="2"/>
      <c r="I173">
        <v>556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45719</v>
      </c>
      <c r="B174" s="2" t="s">
        <v>267</v>
      </c>
      <c r="C174" s="2" t="s">
        <v>268</v>
      </c>
      <c r="D174" s="2" t="s">
        <v>112</v>
      </c>
      <c r="E174" s="2" t="s">
        <v>132</v>
      </c>
      <c r="F174" s="3">
        <v>276</v>
      </c>
      <c r="G174" s="2" t="s">
        <v>205</v>
      </c>
      <c r="H174" s="2"/>
      <c r="I174">
        <v>558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45720</v>
      </c>
      <c r="B175" s="2" t="s">
        <v>271</v>
      </c>
      <c r="C175" s="2" t="s">
        <v>50</v>
      </c>
      <c r="D175" s="2" t="s">
        <v>112</v>
      </c>
      <c r="E175" s="2" t="s">
        <v>132</v>
      </c>
      <c r="F175" s="3">
        <v>75.12</v>
      </c>
      <c r="G175" s="2" t="s">
        <v>205</v>
      </c>
      <c r="H175" s="2"/>
      <c r="I175">
        <v>208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45720</v>
      </c>
      <c r="B176" s="2" t="s">
        <v>271</v>
      </c>
      <c r="C176" s="2" t="s">
        <v>51</v>
      </c>
      <c r="D176" s="2" t="s">
        <v>112</v>
      </c>
      <c r="E176" s="2" t="s">
        <v>132</v>
      </c>
      <c r="F176" s="3">
        <v>1071.3399999999999</v>
      </c>
      <c r="G176" s="2" t="s">
        <v>205</v>
      </c>
      <c r="H176" s="2"/>
      <c r="I176">
        <v>275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45720</v>
      </c>
      <c r="B177" s="2" t="s">
        <v>271</v>
      </c>
      <c r="C177" s="2" t="s">
        <v>50</v>
      </c>
      <c r="D177" s="2" t="s">
        <v>112</v>
      </c>
      <c r="E177" s="2" t="s">
        <v>132</v>
      </c>
      <c r="F177" s="3">
        <v>70.52</v>
      </c>
      <c r="G177" s="2" t="s">
        <v>205</v>
      </c>
      <c r="H177" s="2"/>
      <c r="I177">
        <v>208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45720</v>
      </c>
      <c r="B178" s="2" t="s">
        <v>271</v>
      </c>
      <c r="C178" s="2" t="s">
        <v>52</v>
      </c>
      <c r="D178" s="2" t="s">
        <v>112</v>
      </c>
      <c r="E178" s="2" t="s">
        <v>132</v>
      </c>
      <c r="F178" s="3">
        <v>560.26</v>
      </c>
      <c r="G178" s="2" t="s">
        <v>205</v>
      </c>
      <c r="H178" s="2"/>
      <c r="I178">
        <v>338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45720</v>
      </c>
      <c r="B179" s="2" t="s">
        <v>271</v>
      </c>
      <c r="C179" s="2" t="s">
        <v>51</v>
      </c>
      <c r="D179" s="2" t="s">
        <v>112</v>
      </c>
      <c r="E179" s="2" t="s">
        <v>132</v>
      </c>
      <c r="F179" s="3">
        <v>797.73</v>
      </c>
      <c r="G179" s="2" t="s">
        <v>205</v>
      </c>
      <c r="H179" s="2"/>
      <c r="I179">
        <v>275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52</v>
      </c>
      <c r="D180" s="2" t="s">
        <v>112</v>
      </c>
      <c r="E180" s="2" t="s">
        <v>132</v>
      </c>
      <c r="F180" s="3">
        <v>397.81</v>
      </c>
      <c r="G180" s="2" t="s">
        <v>205</v>
      </c>
      <c r="H180" s="2"/>
      <c r="I180">
        <v>338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52</v>
      </c>
      <c r="D181" s="2" t="s">
        <v>112</v>
      </c>
      <c r="E181" s="2" t="s">
        <v>132</v>
      </c>
      <c r="F181" s="3">
        <v>199.47</v>
      </c>
      <c r="G181" s="2" t="s">
        <v>205</v>
      </c>
      <c r="H181" s="2"/>
      <c r="I181">
        <v>338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1364.53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51</v>
      </c>
      <c r="D183" s="2" t="s">
        <v>112</v>
      </c>
      <c r="E183" s="2" t="s">
        <v>132</v>
      </c>
      <c r="F183" s="3">
        <v>288.37</v>
      </c>
      <c r="G183" s="2" t="s">
        <v>205</v>
      </c>
      <c r="H183" s="2"/>
      <c r="I183">
        <v>275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45721</v>
      </c>
      <c r="B184" s="2" t="s">
        <v>272</v>
      </c>
      <c r="C184" s="2" t="s">
        <v>39</v>
      </c>
      <c r="D184" s="2" t="s">
        <v>107</v>
      </c>
      <c r="E184" s="2" t="s">
        <v>134</v>
      </c>
      <c r="F184" s="3">
        <v>22.15</v>
      </c>
      <c r="G184" s="2" t="s">
        <v>185</v>
      </c>
      <c r="H184" s="2"/>
      <c r="I184">
        <v>0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45721</v>
      </c>
      <c r="B185" s="2" t="s">
        <v>272</v>
      </c>
      <c r="C185" s="2" t="s">
        <v>39</v>
      </c>
      <c r="D185" s="2" t="s">
        <v>107</v>
      </c>
      <c r="E185" s="2" t="s">
        <v>134</v>
      </c>
      <c r="F185" s="3">
        <v>92.13</v>
      </c>
      <c r="G185" s="2" t="s">
        <v>186</v>
      </c>
      <c r="H185" s="2"/>
      <c r="I185">
        <v>0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45721</v>
      </c>
      <c r="B186" s="2" t="s">
        <v>272</v>
      </c>
      <c r="C186" s="2" t="s">
        <v>39</v>
      </c>
      <c r="D186" s="2" t="s">
        <v>107</v>
      </c>
      <c r="E186" s="2" t="s">
        <v>134</v>
      </c>
      <c r="F186" s="3">
        <v>25.99</v>
      </c>
      <c r="G186" s="2" t="s">
        <v>183</v>
      </c>
      <c r="H186" s="2"/>
      <c r="I186">
        <v>0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45721</v>
      </c>
      <c r="B187" s="2" t="s">
        <v>272</v>
      </c>
      <c r="C187" s="2" t="s">
        <v>49</v>
      </c>
      <c r="D187" s="2" t="s">
        <v>118</v>
      </c>
      <c r="E187" s="2" t="s">
        <v>130</v>
      </c>
      <c r="F187" s="3">
        <v>7.5</v>
      </c>
      <c r="G187" s="2" t="s">
        <v>203</v>
      </c>
      <c r="H187" s="2"/>
      <c r="I187">
        <v>501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45721</v>
      </c>
      <c r="B188" s="2" t="s">
        <v>272</v>
      </c>
      <c r="C188" s="2" t="s">
        <v>39</v>
      </c>
      <c r="D188" s="2" t="s">
        <v>109</v>
      </c>
      <c r="E188" s="2" t="s">
        <v>121</v>
      </c>
      <c r="F188" s="3">
        <v>10</v>
      </c>
      <c r="G188" s="2" t="s">
        <v>180</v>
      </c>
      <c r="H188" s="2"/>
      <c r="I188">
        <v>0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107</v>
      </c>
      <c r="E189" s="2" t="s">
        <v>134</v>
      </c>
      <c r="F189" s="3">
        <v>24.36</v>
      </c>
      <c r="G189" s="2" t="s">
        <v>181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272</v>
      </c>
      <c r="C190" s="2" t="s">
        <v>39</v>
      </c>
      <c r="D190" s="2" t="s">
        <v>107</v>
      </c>
      <c r="E190" s="2" t="s">
        <v>134</v>
      </c>
      <c r="F190" s="3">
        <v>7.38</v>
      </c>
      <c r="G190" s="2" t="s">
        <v>182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45722</v>
      </c>
      <c r="B191" s="2" t="s">
        <v>273</v>
      </c>
      <c r="C191" s="2" t="s">
        <v>39</v>
      </c>
      <c r="D191" s="2" t="s">
        <v>152</v>
      </c>
      <c r="E191" s="2" t="s">
        <v>153</v>
      </c>
      <c r="F191" s="3">
        <v>44.44</v>
      </c>
      <c r="G191" s="2" t="s">
        <v>216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45722</v>
      </c>
      <c r="B192" s="2" t="s">
        <v>273</v>
      </c>
      <c r="C192" s="2" t="s">
        <v>39</v>
      </c>
      <c r="D192" s="2" t="s">
        <v>107</v>
      </c>
      <c r="E192" s="2" t="s">
        <v>134</v>
      </c>
      <c r="F192" s="3">
        <v>1.54</v>
      </c>
      <c r="G192" s="2" t="s">
        <v>182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45722</v>
      </c>
      <c r="B193" s="2" t="s">
        <v>273</v>
      </c>
      <c r="C193" s="2" t="s">
        <v>39</v>
      </c>
      <c r="D193" s="2" t="s">
        <v>107</v>
      </c>
      <c r="E193" s="2" t="s">
        <v>134</v>
      </c>
      <c r="F193" s="3">
        <v>4.63</v>
      </c>
      <c r="G193" s="2" t="s">
        <v>181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45722</v>
      </c>
      <c r="B194" s="2" t="s">
        <v>273</v>
      </c>
      <c r="C194" s="2" t="s">
        <v>39</v>
      </c>
      <c r="D194" s="2" t="s">
        <v>107</v>
      </c>
      <c r="E194" s="2" t="s">
        <v>134</v>
      </c>
      <c r="F194" s="3">
        <v>4.63</v>
      </c>
      <c r="G194" s="2" t="s">
        <v>185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45722</v>
      </c>
      <c r="B195" s="2" t="s">
        <v>273</v>
      </c>
      <c r="C195" s="2" t="s">
        <v>39</v>
      </c>
      <c r="D195" s="2" t="s">
        <v>107</v>
      </c>
      <c r="E195" s="2" t="s">
        <v>134</v>
      </c>
      <c r="F195" s="3">
        <v>11.11</v>
      </c>
      <c r="G195" s="2" t="s">
        <v>183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45726</v>
      </c>
      <c r="B196" s="2" t="s">
        <v>274</v>
      </c>
      <c r="C196" s="2" t="s">
        <v>237</v>
      </c>
      <c r="D196" s="2" t="s">
        <v>176</v>
      </c>
      <c r="E196" s="2" t="s">
        <v>170</v>
      </c>
      <c r="F196" s="3">
        <v>207.39</v>
      </c>
      <c r="G196" s="2" t="s">
        <v>222</v>
      </c>
      <c r="H196" s="2"/>
      <c r="I196">
        <v>327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45726</v>
      </c>
      <c r="B197" s="2" t="s">
        <v>274</v>
      </c>
      <c r="C197" s="2" t="s">
        <v>39</v>
      </c>
      <c r="D197" s="2" t="s">
        <v>107</v>
      </c>
      <c r="E197" s="2" t="s">
        <v>134</v>
      </c>
      <c r="F197" s="3">
        <v>325.64</v>
      </c>
      <c r="G197" s="2" t="s">
        <v>185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45726</v>
      </c>
      <c r="B198" s="2" t="s">
        <v>274</v>
      </c>
      <c r="C198" s="2" t="s">
        <v>41</v>
      </c>
      <c r="D198" s="2" t="s">
        <v>119</v>
      </c>
      <c r="E198" s="2" t="s">
        <v>123</v>
      </c>
      <c r="F198" s="3">
        <v>54.56</v>
      </c>
      <c r="G198" s="2" t="s">
        <v>189</v>
      </c>
      <c r="H198" s="2"/>
      <c r="I198">
        <v>11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45726</v>
      </c>
      <c r="B199" s="2" t="s">
        <v>274</v>
      </c>
      <c r="C199" s="2" t="s">
        <v>279</v>
      </c>
      <c r="D199" s="2" t="s">
        <v>176</v>
      </c>
      <c r="E199" s="2" t="s">
        <v>170</v>
      </c>
      <c r="F199" s="3">
        <v>96.25</v>
      </c>
      <c r="G199" s="2" t="s">
        <v>222</v>
      </c>
      <c r="H199" s="2"/>
      <c r="I199">
        <v>163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45726</v>
      </c>
      <c r="B200" s="2" t="s">
        <v>274</v>
      </c>
      <c r="C200" s="2" t="s">
        <v>39</v>
      </c>
      <c r="D200" s="2" t="s">
        <v>107</v>
      </c>
      <c r="E200" s="2" t="s">
        <v>134</v>
      </c>
      <c r="F200" s="3">
        <v>1375.02</v>
      </c>
      <c r="G200" s="2" t="s">
        <v>186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45726</v>
      </c>
      <c r="B201" s="2" t="s">
        <v>274</v>
      </c>
      <c r="C201" s="2" t="s">
        <v>39</v>
      </c>
      <c r="D201" s="2" t="s">
        <v>109</v>
      </c>
      <c r="E201" s="2" t="s">
        <v>121</v>
      </c>
      <c r="F201" s="3">
        <v>15</v>
      </c>
      <c r="G201" s="2" t="s">
        <v>180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45726</v>
      </c>
      <c r="B202" s="2" t="s">
        <v>274</v>
      </c>
      <c r="C202" s="2" t="s">
        <v>275</v>
      </c>
      <c r="D202" s="2" t="s">
        <v>276</v>
      </c>
      <c r="E202" s="2" t="s">
        <v>277</v>
      </c>
      <c r="F202" s="3">
        <v>100</v>
      </c>
      <c r="G202" s="2" t="s">
        <v>196</v>
      </c>
      <c r="H202" s="2"/>
      <c r="I202">
        <v>261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45726</v>
      </c>
      <c r="B203" s="2" t="s">
        <v>274</v>
      </c>
      <c r="C203" s="2" t="s">
        <v>39</v>
      </c>
      <c r="D203" s="2" t="s">
        <v>110</v>
      </c>
      <c r="E203" s="2" t="s">
        <v>122</v>
      </c>
      <c r="F203" s="3">
        <v>12.7</v>
      </c>
      <c r="G203" s="2" t="s">
        <v>187</v>
      </c>
      <c r="H203" s="2"/>
      <c r="I203">
        <v>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45726</v>
      </c>
      <c r="B204" s="2" t="s">
        <v>274</v>
      </c>
      <c r="C204" s="2" t="s">
        <v>39</v>
      </c>
      <c r="D204" s="2" t="s">
        <v>107</v>
      </c>
      <c r="E204" s="2" t="s">
        <v>134</v>
      </c>
      <c r="F204" s="3">
        <v>453</v>
      </c>
      <c r="G204" s="2" t="s">
        <v>186</v>
      </c>
      <c r="H204" s="2"/>
      <c r="I204">
        <v>0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45726</v>
      </c>
      <c r="B205" s="2" t="s">
        <v>274</v>
      </c>
      <c r="C205" s="2" t="s">
        <v>275</v>
      </c>
      <c r="D205" s="2" t="s">
        <v>276</v>
      </c>
      <c r="E205" s="2" t="s">
        <v>277</v>
      </c>
      <c r="F205" s="3">
        <v>100</v>
      </c>
      <c r="G205" s="2" t="s">
        <v>196</v>
      </c>
      <c r="H205" s="2"/>
      <c r="I205">
        <v>261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107</v>
      </c>
      <c r="E206" s="2" t="s">
        <v>134</v>
      </c>
      <c r="F206" s="3">
        <v>407.71</v>
      </c>
      <c r="G206" s="2" t="s">
        <v>181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110</v>
      </c>
      <c r="E207" s="2" t="s">
        <v>122</v>
      </c>
      <c r="F207" s="3">
        <v>109.36</v>
      </c>
      <c r="G207" s="2" t="s">
        <v>187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278</v>
      </c>
      <c r="D208" s="2" t="s">
        <v>111</v>
      </c>
      <c r="E208" s="2" t="s">
        <v>148</v>
      </c>
      <c r="F208" s="3">
        <v>176.84</v>
      </c>
      <c r="G208" s="2" t="s">
        <v>212</v>
      </c>
      <c r="H208" s="2"/>
      <c r="I208">
        <v>492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107</v>
      </c>
      <c r="E209" s="2" t="s">
        <v>134</v>
      </c>
      <c r="F209" s="3">
        <v>123.55</v>
      </c>
      <c r="G209" s="2" t="s">
        <v>182</v>
      </c>
      <c r="H209" s="2"/>
      <c r="I209">
        <v>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107</v>
      </c>
      <c r="E210" s="2" t="s">
        <v>134</v>
      </c>
      <c r="F210" s="3">
        <v>193.75</v>
      </c>
      <c r="G210" s="2" t="s">
        <v>183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280</v>
      </c>
      <c r="D211" s="2" t="s">
        <v>111</v>
      </c>
      <c r="E211" s="2" t="s">
        <v>148</v>
      </c>
      <c r="F211" s="3">
        <v>21.41</v>
      </c>
      <c r="G211" s="2" t="s">
        <v>212</v>
      </c>
      <c r="H211" s="2"/>
      <c r="I211">
        <v>495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262</v>
      </c>
      <c r="D212" s="2" t="s">
        <v>263</v>
      </c>
      <c r="E212" s="2" t="s">
        <v>264</v>
      </c>
      <c r="F212" s="3">
        <v>68.11</v>
      </c>
      <c r="G212" s="2" t="s">
        <v>198</v>
      </c>
      <c r="H212" s="2"/>
      <c r="I212">
        <v>520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280</v>
      </c>
      <c r="D213" s="2" t="s">
        <v>111</v>
      </c>
      <c r="E213" s="2" t="s">
        <v>148</v>
      </c>
      <c r="F213" s="3">
        <v>7.11</v>
      </c>
      <c r="G213" s="2" t="s">
        <v>212</v>
      </c>
      <c r="H213" s="2"/>
      <c r="I213">
        <v>495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51</v>
      </c>
      <c r="D214" s="2" t="s">
        <v>111</v>
      </c>
      <c r="E214" s="2" t="s">
        <v>148</v>
      </c>
      <c r="F214" s="3">
        <v>75.709999999999994</v>
      </c>
      <c r="G214" s="2" t="s">
        <v>215</v>
      </c>
      <c r="H214" s="2"/>
      <c r="I214">
        <v>275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39</v>
      </c>
      <c r="D215" s="2" t="s">
        <v>109</v>
      </c>
      <c r="E215" s="2" t="s">
        <v>121</v>
      </c>
      <c r="F215" s="3">
        <v>15</v>
      </c>
      <c r="G215" s="2" t="s">
        <v>180</v>
      </c>
      <c r="H215" s="2"/>
      <c r="I215">
        <v>0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45727</v>
      </c>
      <c r="B216" s="2" t="s">
        <v>282</v>
      </c>
      <c r="C216" s="2" t="s">
        <v>39</v>
      </c>
      <c r="D216" s="2" t="s">
        <v>107</v>
      </c>
      <c r="E216" s="2" t="s">
        <v>134</v>
      </c>
      <c r="F216" s="3">
        <v>8958.49</v>
      </c>
      <c r="G216" s="2" t="s">
        <v>185</v>
      </c>
      <c r="H216" s="2"/>
      <c r="I216">
        <v>0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45727</v>
      </c>
      <c r="B217" s="2" t="s">
        <v>281</v>
      </c>
      <c r="C217" s="2" t="s">
        <v>39</v>
      </c>
      <c r="D217" s="2" t="s">
        <v>117</v>
      </c>
      <c r="E217" s="2" t="s">
        <v>124</v>
      </c>
      <c r="F217" s="3">
        <v>194</v>
      </c>
      <c r="G217" s="2" t="s">
        <v>188</v>
      </c>
      <c r="H217" s="2"/>
      <c r="I217">
        <v>0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45727</v>
      </c>
      <c r="B218" s="2" t="s">
        <v>282</v>
      </c>
      <c r="C218" s="2" t="s">
        <v>39</v>
      </c>
      <c r="D218" s="2" t="s">
        <v>107</v>
      </c>
      <c r="E218" s="2" t="s">
        <v>134</v>
      </c>
      <c r="F218" s="3">
        <v>42.36</v>
      </c>
      <c r="G218" s="2" t="s">
        <v>208</v>
      </c>
      <c r="H218" s="2"/>
      <c r="I218">
        <v>0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45727</v>
      </c>
      <c r="B219" s="2" t="s">
        <v>282</v>
      </c>
      <c r="C219" s="2" t="s">
        <v>39</v>
      </c>
      <c r="D219" s="2" t="s">
        <v>107</v>
      </c>
      <c r="E219" s="2" t="s">
        <v>134</v>
      </c>
      <c r="F219" s="3">
        <v>9947.3700000000008</v>
      </c>
      <c r="G219" s="2" t="s">
        <v>181</v>
      </c>
      <c r="H219" s="2"/>
      <c r="I219">
        <v>0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45727</v>
      </c>
      <c r="B220" s="2" t="s">
        <v>282</v>
      </c>
      <c r="C220" s="2" t="s">
        <v>39</v>
      </c>
      <c r="D220" s="2" t="s">
        <v>107</v>
      </c>
      <c r="E220" s="2" t="s">
        <v>134</v>
      </c>
      <c r="F220" s="3">
        <v>42795.29</v>
      </c>
      <c r="G220" s="2" t="s">
        <v>186</v>
      </c>
      <c r="H220" s="2"/>
      <c r="I220">
        <v>0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45727</v>
      </c>
      <c r="B221" s="2" t="s">
        <v>282</v>
      </c>
      <c r="C221" s="2" t="s">
        <v>39</v>
      </c>
      <c r="D221" s="2" t="s">
        <v>107</v>
      </c>
      <c r="E221" s="2" t="s">
        <v>134</v>
      </c>
      <c r="F221" s="3">
        <v>3014.38</v>
      </c>
      <c r="G221" s="2" t="s">
        <v>182</v>
      </c>
      <c r="H221" s="2"/>
      <c r="I221">
        <v>0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45727</v>
      </c>
      <c r="B222" s="2" t="s">
        <v>283</v>
      </c>
      <c r="C222" s="2" t="s">
        <v>234</v>
      </c>
      <c r="D222" s="2" t="s">
        <v>112</v>
      </c>
      <c r="E222" s="2" t="s">
        <v>132</v>
      </c>
      <c r="F222" s="3">
        <v>169.54</v>
      </c>
      <c r="G222" s="2" t="s">
        <v>205</v>
      </c>
      <c r="H222" s="2"/>
      <c r="I222">
        <v>555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45727</v>
      </c>
      <c r="B223" s="2" t="s">
        <v>282</v>
      </c>
      <c r="C223" s="2" t="s">
        <v>39</v>
      </c>
      <c r="D223" s="2" t="s">
        <v>107</v>
      </c>
      <c r="E223" s="2" t="s">
        <v>134</v>
      </c>
      <c r="F223" s="3">
        <v>5518.85</v>
      </c>
      <c r="G223" s="2" t="s">
        <v>183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45727</v>
      </c>
      <c r="B224" s="2" t="s">
        <v>282</v>
      </c>
      <c r="C224" s="2" t="s">
        <v>39</v>
      </c>
      <c r="D224" s="2" t="s">
        <v>110</v>
      </c>
      <c r="E224" s="2" t="s">
        <v>122</v>
      </c>
      <c r="F224" s="3">
        <v>2403.91</v>
      </c>
      <c r="G224" s="2" t="s">
        <v>187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45728</v>
      </c>
      <c r="B225" s="2" t="s">
        <v>284</v>
      </c>
      <c r="C225" s="2" t="s">
        <v>269</v>
      </c>
      <c r="D225" s="2"/>
      <c r="E225" s="2"/>
      <c r="F225" s="3">
        <v>125.59</v>
      </c>
      <c r="G225" s="2" t="s">
        <v>238</v>
      </c>
      <c r="H225" s="2"/>
      <c r="I225">
        <v>556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45728</v>
      </c>
      <c r="B226" s="2" t="s">
        <v>284</v>
      </c>
      <c r="C226" s="2" t="s">
        <v>39</v>
      </c>
      <c r="D226" s="2" t="s">
        <v>107</v>
      </c>
      <c r="E226" s="2" t="s">
        <v>134</v>
      </c>
      <c r="F226" s="3">
        <v>2.41</v>
      </c>
      <c r="G226" s="2" t="s">
        <v>182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45728</v>
      </c>
      <c r="B227" s="2" t="s">
        <v>284</v>
      </c>
      <c r="C227" s="2" t="s">
        <v>39</v>
      </c>
      <c r="D227" s="2" t="s">
        <v>152</v>
      </c>
      <c r="E227" s="2" t="s">
        <v>153</v>
      </c>
      <c r="F227" s="3">
        <v>66.36</v>
      </c>
      <c r="G227" s="2" t="s">
        <v>216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45728</v>
      </c>
      <c r="B228" s="2" t="s">
        <v>284</v>
      </c>
      <c r="C228" s="2" t="s">
        <v>39</v>
      </c>
      <c r="D228" s="2" t="s">
        <v>107</v>
      </c>
      <c r="E228" s="2" t="s">
        <v>134</v>
      </c>
      <c r="F228" s="3">
        <v>7.24</v>
      </c>
      <c r="G228" s="2" t="s">
        <v>185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45728</v>
      </c>
      <c r="B229" s="2" t="s">
        <v>284</v>
      </c>
      <c r="C229" s="2" t="s">
        <v>39</v>
      </c>
      <c r="D229" s="2" t="s">
        <v>107</v>
      </c>
      <c r="E229" s="2" t="s">
        <v>134</v>
      </c>
      <c r="F229" s="3">
        <v>20.5</v>
      </c>
      <c r="G229" s="2" t="s">
        <v>183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45728</v>
      </c>
      <c r="B230" s="2" t="s">
        <v>284</v>
      </c>
      <c r="C230" s="2" t="s">
        <v>39</v>
      </c>
      <c r="D230" s="2" t="s">
        <v>107</v>
      </c>
      <c r="E230" s="2" t="s">
        <v>134</v>
      </c>
      <c r="F230" s="3">
        <v>7.24</v>
      </c>
      <c r="G230" s="2" t="s">
        <v>181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45730</v>
      </c>
      <c r="B231" s="2" t="s">
        <v>285</v>
      </c>
      <c r="C231" s="2" t="s">
        <v>286</v>
      </c>
      <c r="D231" s="2" t="s">
        <v>118</v>
      </c>
      <c r="E231" s="2" t="s">
        <v>130</v>
      </c>
      <c r="F231" s="3">
        <v>60</v>
      </c>
      <c r="G231" s="2" t="s">
        <v>203</v>
      </c>
      <c r="H231" s="2"/>
      <c r="I231">
        <v>166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45730</v>
      </c>
      <c r="B232" s="2" t="s">
        <v>285</v>
      </c>
      <c r="C232" s="2" t="s">
        <v>39</v>
      </c>
      <c r="D232" s="2" t="s">
        <v>107</v>
      </c>
      <c r="E232" s="2" t="s">
        <v>134</v>
      </c>
      <c r="F232" s="3">
        <v>36</v>
      </c>
      <c r="G232" s="2" t="s">
        <v>183</v>
      </c>
      <c r="H232" s="2"/>
      <c r="I232">
        <v>0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45730</v>
      </c>
      <c r="B233" s="2" t="s">
        <v>285</v>
      </c>
      <c r="C233" s="2" t="s">
        <v>286</v>
      </c>
      <c r="D233" s="2" t="s">
        <v>118</v>
      </c>
      <c r="E233" s="2" t="s">
        <v>130</v>
      </c>
      <c r="F233" s="3">
        <v>60</v>
      </c>
      <c r="G233" s="2" t="s">
        <v>203</v>
      </c>
      <c r="H233" s="2"/>
      <c r="I233">
        <v>166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45730</v>
      </c>
      <c r="B234" s="2" t="s">
        <v>285</v>
      </c>
      <c r="C234" s="2" t="s">
        <v>39</v>
      </c>
      <c r="D234" s="2" t="s">
        <v>107</v>
      </c>
      <c r="E234" s="2" t="s">
        <v>134</v>
      </c>
      <c r="F234" s="3">
        <v>126</v>
      </c>
      <c r="G234" s="2" t="s">
        <v>182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45730</v>
      </c>
      <c r="B235" s="2" t="s">
        <v>285</v>
      </c>
      <c r="C235" s="2" t="s">
        <v>39</v>
      </c>
      <c r="D235" s="2" t="s">
        <v>107</v>
      </c>
      <c r="E235" s="2" t="s">
        <v>134</v>
      </c>
      <c r="F235" s="3">
        <v>303</v>
      </c>
      <c r="G235" s="2" t="s">
        <v>185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45730</v>
      </c>
      <c r="B236" s="2" t="s">
        <v>285</v>
      </c>
      <c r="C236" s="2" t="s">
        <v>39</v>
      </c>
      <c r="D236" s="2" t="s">
        <v>107</v>
      </c>
      <c r="E236" s="2" t="s">
        <v>134</v>
      </c>
      <c r="F236" s="3">
        <v>514.79999999999995</v>
      </c>
      <c r="G236" s="2" t="s">
        <v>181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45730</v>
      </c>
      <c r="B237" s="2" t="s">
        <v>285</v>
      </c>
      <c r="C237" s="2" t="s">
        <v>39</v>
      </c>
      <c r="D237" s="2" t="s">
        <v>107</v>
      </c>
      <c r="E237" s="2" t="s">
        <v>134</v>
      </c>
      <c r="F237" s="3">
        <v>444</v>
      </c>
      <c r="G237" s="2" t="s">
        <v>186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45730</v>
      </c>
      <c r="B238" s="2" t="s">
        <v>285</v>
      </c>
      <c r="C238" s="2" t="s">
        <v>39</v>
      </c>
      <c r="D238" s="2" t="s">
        <v>107</v>
      </c>
      <c r="E238" s="2" t="s">
        <v>134</v>
      </c>
      <c r="F238" s="3">
        <v>573</v>
      </c>
      <c r="G238" s="2" t="s">
        <v>186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45730</v>
      </c>
      <c r="B239" s="2" t="s">
        <v>285</v>
      </c>
      <c r="C239" s="2" t="s">
        <v>39</v>
      </c>
      <c r="D239" s="2" t="s">
        <v>110</v>
      </c>
      <c r="E239" s="2" t="s">
        <v>122</v>
      </c>
      <c r="F239" s="3">
        <v>85.12</v>
      </c>
      <c r="G239" s="2" t="s">
        <v>187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45730</v>
      </c>
      <c r="B240" s="2" t="s">
        <v>285</v>
      </c>
      <c r="C240" s="2" t="s">
        <v>39</v>
      </c>
      <c r="D240" s="2" t="s">
        <v>107</v>
      </c>
      <c r="E240" s="2" t="s">
        <v>134</v>
      </c>
      <c r="F240" s="3">
        <v>573</v>
      </c>
      <c r="G240" s="2" t="s">
        <v>186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540</v>
      </c>
      <c r="G241" s="2" t="s">
        <v>186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287</v>
      </c>
      <c r="D242" s="2" t="s">
        <v>118</v>
      </c>
      <c r="E242" s="2" t="s">
        <v>130</v>
      </c>
      <c r="F242" s="3">
        <v>160</v>
      </c>
      <c r="G242" s="2" t="s">
        <v>203</v>
      </c>
      <c r="H242" s="2"/>
      <c r="I242">
        <v>559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39</v>
      </c>
      <c r="D243" s="2" t="s">
        <v>110</v>
      </c>
      <c r="E243" s="2" t="s">
        <v>122</v>
      </c>
      <c r="F243" s="3">
        <v>107.7</v>
      </c>
      <c r="G243" s="2" t="s">
        <v>187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110</v>
      </c>
      <c r="E244" s="2" t="s">
        <v>122</v>
      </c>
      <c r="F244" s="3">
        <v>60.75</v>
      </c>
      <c r="G244" s="2" t="s">
        <v>187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107</v>
      </c>
      <c r="E245" s="2" t="s">
        <v>134</v>
      </c>
      <c r="F245" s="3">
        <v>525</v>
      </c>
      <c r="G245" s="2" t="s">
        <v>186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39</v>
      </c>
      <c r="D246" s="2" t="s">
        <v>110</v>
      </c>
      <c r="E246" s="2" t="s">
        <v>122</v>
      </c>
      <c r="F246" s="3">
        <v>60.75</v>
      </c>
      <c r="G246" s="2" t="s">
        <v>187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45731</v>
      </c>
      <c r="B247" s="2" t="s">
        <v>288</v>
      </c>
      <c r="C247" s="2" t="s">
        <v>41</v>
      </c>
      <c r="D247" s="2" t="s">
        <v>119</v>
      </c>
      <c r="E247" s="2" t="s">
        <v>123</v>
      </c>
      <c r="F247" s="3">
        <v>0.45</v>
      </c>
      <c r="G247" s="2" t="s">
        <v>189</v>
      </c>
      <c r="H247" s="2"/>
      <c r="I247">
        <v>11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45733</v>
      </c>
      <c r="B248" s="2" t="s">
        <v>289</v>
      </c>
      <c r="C248" s="2" t="s">
        <v>234</v>
      </c>
      <c r="D248" s="2" t="s">
        <v>112</v>
      </c>
      <c r="E248" s="2" t="s">
        <v>132</v>
      </c>
      <c r="F248" s="3">
        <v>167.08</v>
      </c>
      <c r="G248" s="2" t="s">
        <v>205</v>
      </c>
      <c r="H248" s="2"/>
      <c r="I248">
        <v>555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45733</v>
      </c>
      <c r="B249" s="2" t="s">
        <v>289</v>
      </c>
      <c r="C249" s="2" t="s">
        <v>290</v>
      </c>
      <c r="D249" s="2" t="s">
        <v>118</v>
      </c>
      <c r="E249" s="2" t="s">
        <v>130</v>
      </c>
      <c r="F249" s="3">
        <v>350</v>
      </c>
      <c r="G249" s="2" t="s">
        <v>203</v>
      </c>
      <c r="H249" s="2"/>
      <c r="I249">
        <v>361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45733</v>
      </c>
      <c r="B250" s="2" t="s">
        <v>289</v>
      </c>
      <c r="C250" s="2" t="s">
        <v>290</v>
      </c>
      <c r="D250" s="2" t="s">
        <v>118</v>
      </c>
      <c r="E250" s="2" t="s">
        <v>130</v>
      </c>
      <c r="F250" s="3">
        <v>350</v>
      </c>
      <c r="G250" s="2" t="s">
        <v>203</v>
      </c>
      <c r="H250" s="2"/>
      <c r="I250">
        <v>361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45733</v>
      </c>
      <c r="B251" s="2" t="s">
        <v>289</v>
      </c>
      <c r="C251" s="2" t="s">
        <v>233</v>
      </c>
      <c r="D251" s="2" t="s">
        <v>112</v>
      </c>
      <c r="E251" s="2" t="s">
        <v>132</v>
      </c>
      <c r="F251" s="3">
        <v>302.74</v>
      </c>
      <c r="G251" s="2" t="s">
        <v>205</v>
      </c>
      <c r="H251" s="2"/>
      <c r="I251">
        <v>482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45733</v>
      </c>
      <c r="B252" s="2" t="s">
        <v>289</v>
      </c>
      <c r="C252" s="2" t="s">
        <v>234</v>
      </c>
      <c r="D252" s="2" t="s">
        <v>112</v>
      </c>
      <c r="E252" s="2" t="s">
        <v>132</v>
      </c>
      <c r="F252" s="3">
        <v>124.08</v>
      </c>
      <c r="G252" s="2" t="s">
        <v>205</v>
      </c>
      <c r="H252" s="2"/>
      <c r="I252">
        <v>555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45734</v>
      </c>
      <c r="B253" s="2" t="s">
        <v>291</v>
      </c>
      <c r="C253" s="2" t="s">
        <v>292</v>
      </c>
      <c r="D253" s="2" t="s">
        <v>118</v>
      </c>
      <c r="E253" s="2" t="s">
        <v>130</v>
      </c>
      <c r="F253" s="3">
        <v>269</v>
      </c>
      <c r="G253" s="2" t="s">
        <v>203</v>
      </c>
      <c r="H253" s="2"/>
      <c r="I253">
        <v>561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45735</v>
      </c>
      <c r="B254" s="2" t="s">
        <v>293</v>
      </c>
      <c r="C254" s="2" t="s">
        <v>39</v>
      </c>
      <c r="D254" s="2" t="s">
        <v>109</v>
      </c>
      <c r="E254" s="2" t="s">
        <v>121</v>
      </c>
      <c r="F254" s="3">
        <v>53</v>
      </c>
      <c r="G254" s="2" t="s">
        <v>180</v>
      </c>
      <c r="H254" s="2"/>
      <c r="I254">
        <v>0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45735</v>
      </c>
      <c r="B255" s="2" t="s">
        <v>293</v>
      </c>
      <c r="C255" s="2" t="s">
        <v>39</v>
      </c>
      <c r="D255" s="2" t="s">
        <v>109</v>
      </c>
      <c r="E255" s="2" t="s">
        <v>121</v>
      </c>
      <c r="F255" s="3">
        <v>12.5</v>
      </c>
      <c r="G255" s="2" t="s">
        <v>180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45735</v>
      </c>
      <c r="B256" s="2" t="s">
        <v>293</v>
      </c>
      <c r="C256" s="2" t="s">
        <v>41</v>
      </c>
      <c r="D256" s="2" t="s">
        <v>118</v>
      </c>
      <c r="E256" s="2" t="s">
        <v>130</v>
      </c>
      <c r="F256" s="3">
        <v>0.45</v>
      </c>
      <c r="G256" s="2" t="s">
        <v>203</v>
      </c>
      <c r="H256" s="2"/>
      <c r="I256">
        <v>11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45735</v>
      </c>
      <c r="B257" s="2" t="s">
        <v>293</v>
      </c>
      <c r="C257" s="2" t="s">
        <v>39</v>
      </c>
      <c r="D257" s="2" t="s">
        <v>109</v>
      </c>
      <c r="E257" s="2" t="s">
        <v>121</v>
      </c>
      <c r="F257" s="3">
        <v>63.5</v>
      </c>
      <c r="G257" s="2" t="s">
        <v>180</v>
      </c>
      <c r="H257" s="2"/>
      <c r="I257">
        <v>0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45737</v>
      </c>
      <c r="B258" s="2" t="s">
        <v>294</v>
      </c>
      <c r="C258" s="2" t="s">
        <v>49</v>
      </c>
      <c r="D258" s="2" t="s">
        <v>118</v>
      </c>
      <c r="E258" s="2" t="s">
        <v>130</v>
      </c>
      <c r="F258" s="3">
        <v>18</v>
      </c>
      <c r="G258" s="2" t="s">
        <v>203</v>
      </c>
      <c r="H258" s="2"/>
      <c r="I258">
        <v>501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45737</v>
      </c>
      <c r="B259" s="2" t="s">
        <v>294</v>
      </c>
      <c r="C259" s="2" t="s">
        <v>224</v>
      </c>
      <c r="D259" s="2" t="s">
        <v>112</v>
      </c>
      <c r="E259" s="2" t="s">
        <v>132</v>
      </c>
      <c r="F259" s="3">
        <v>239.38</v>
      </c>
      <c r="G259" s="2" t="s">
        <v>205</v>
      </c>
      <c r="H259" s="2"/>
      <c r="I259">
        <v>552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45740</v>
      </c>
      <c r="B260" s="2" t="s">
        <v>295</v>
      </c>
      <c r="C260" s="2" t="s">
        <v>259</v>
      </c>
      <c r="D260" s="2" t="s">
        <v>114</v>
      </c>
      <c r="E260" s="2" t="s">
        <v>125</v>
      </c>
      <c r="F260" s="3">
        <v>41.08</v>
      </c>
      <c r="G260" s="2" t="s">
        <v>190</v>
      </c>
      <c r="H260" s="2"/>
      <c r="I260">
        <v>276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45740</v>
      </c>
      <c r="B261" s="2" t="s">
        <v>295</v>
      </c>
      <c r="C261" s="2" t="s">
        <v>44</v>
      </c>
      <c r="D261" s="2" t="s">
        <v>113</v>
      </c>
      <c r="E261" s="2" t="s">
        <v>127</v>
      </c>
      <c r="F261" s="3">
        <v>343.7</v>
      </c>
      <c r="G261" s="2" t="s">
        <v>200</v>
      </c>
      <c r="H261" s="2"/>
      <c r="I261">
        <v>4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45740</v>
      </c>
      <c r="B262" s="2" t="s">
        <v>295</v>
      </c>
      <c r="C262" s="2" t="s">
        <v>296</v>
      </c>
      <c r="D262" s="2" t="s">
        <v>297</v>
      </c>
      <c r="E262" s="2" t="s">
        <v>298</v>
      </c>
      <c r="F262" s="3">
        <v>245.06</v>
      </c>
      <c r="G262" s="2" t="s">
        <v>197</v>
      </c>
      <c r="H262" s="2"/>
      <c r="I262">
        <v>93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45740</v>
      </c>
      <c r="B263" s="2" t="s">
        <v>295</v>
      </c>
      <c r="C263" s="2" t="s">
        <v>262</v>
      </c>
      <c r="D263" s="2" t="s">
        <v>263</v>
      </c>
      <c r="E263" s="2" t="s">
        <v>264</v>
      </c>
      <c r="F263" s="3">
        <v>70.599999999999994</v>
      </c>
      <c r="G263" s="2" t="s">
        <v>198</v>
      </c>
      <c r="H263" s="2"/>
      <c r="I263">
        <v>520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45740</v>
      </c>
      <c r="B264" s="2" t="s">
        <v>295</v>
      </c>
      <c r="C264" s="2" t="s">
        <v>43</v>
      </c>
      <c r="D264" s="2" t="s">
        <v>114</v>
      </c>
      <c r="E264" s="2" t="s">
        <v>125</v>
      </c>
      <c r="F264" s="3">
        <v>41.68</v>
      </c>
      <c r="G264" s="2" t="s">
        <v>190</v>
      </c>
      <c r="H264" s="2"/>
      <c r="I264">
        <v>16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45740</v>
      </c>
      <c r="B265" s="2" t="s">
        <v>295</v>
      </c>
      <c r="C265" s="2" t="s">
        <v>161</v>
      </c>
      <c r="D265" s="2" t="s">
        <v>111</v>
      </c>
      <c r="E265" s="2" t="s">
        <v>120</v>
      </c>
      <c r="F265" s="3">
        <v>46.45</v>
      </c>
      <c r="G265" s="2" t="s">
        <v>179</v>
      </c>
      <c r="H265" s="2"/>
      <c r="I265">
        <v>7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45740</v>
      </c>
      <c r="B266" s="2" t="s">
        <v>295</v>
      </c>
      <c r="C266" s="2" t="s">
        <v>42</v>
      </c>
      <c r="D266" s="2" t="s">
        <v>115</v>
      </c>
      <c r="E266" s="2" t="s">
        <v>126</v>
      </c>
      <c r="F266" s="3">
        <v>97.49</v>
      </c>
      <c r="G266" s="2" t="s">
        <v>192</v>
      </c>
      <c r="H266" s="2"/>
      <c r="I266">
        <v>49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45740</v>
      </c>
      <c r="B267" s="2" t="s">
        <v>295</v>
      </c>
      <c r="C267" s="2" t="s">
        <v>42</v>
      </c>
      <c r="D267" s="2" t="s">
        <v>115</v>
      </c>
      <c r="E267" s="2" t="s">
        <v>126</v>
      </c>
      <c r="F267" s="3">
        <v>37.380000000000003</v>
      </c>
      <c r="G267" s="2" t="s">
        <v>192</v>
      </c>
      <c r="H267" s="2"/>
      <c r="I267">
        <v>49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45740</v>
      </c>
      <c r="B268" s="2" t="s">
        <v>295</v>
      </c>
      <c r="C268" s="2" t="s">
        <v>45</v>
      </c>
      <c r="D268" s="2" t="s">
        <v>113</v>
      </c>
      <c r="E268" s="2" t="s">
        <v>128</v>
      </c>
      <c r="F268" s="3">
        <v>958.45</v>
      </c>
      <c r="G268" s="2" t="s">
        <v>199</v>
      </c>
      <c r="H268" s="2"/>
      <c r="I268">
        <v>367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45740</v>
      </c>
      <c r="B269" s="2" t="s">
        <v>295</v>
      </c>
      <c r="C269" s="2" t="s">
        <v>47</v>
      </c>
      <c r="D269" s="2" t="s">
        <v>119</v>
      </c>
      <c r="E269" s="2" t="s">
        <v>123</v>
      </c>
      <c r="F269" s="3">
        <v>1.66</v>
      </c>
      <c r="G269" s="2" t="s">
        <v>189</v>
      </c>
      <c r="H269" s="2"/>
      <c r="I269">
        <v>201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43</v>
      </c>
      <c r="D270" s="2" t="s">
        <v>114</v>
      </c>
      <c r="E270" s="2" t="s">
        <v>125</v>
      </c>
      <c r="F270" s="3">
        <v>93.93</v>
      </c>
      <c r="G270" s="2" t="s">
        <v>190</v>
      </c>
      <c r="H270" s="2"/>
      <c r="I270">
        <v>16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260</v>
      </c>
      <c r="D271" s="2" t="s">
        <v>115</v>
      </c>
      <c r="E271" s="2" t="s">
        <v>261</v>
      </c>
      <c r="F271" s="3">
        <v>132.19999999999999</v>
      </c>
      <c r="G271" s="2" t="s">
        <v>191</v>
      </c>
      <c r="H271" s="2"/>
      <c r="I271">
        <v>41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257</v>
      </c>
      <c r="D272" s="2" t="s">
        <v>118</v>
      </c>
      <c r="E272" s="2" t="s">
        <v>130</v>
      </c>
      <c r="F272" s="3">
        <v>20.68</v>
      </c>
      <c r="G272" s="2" t="s">
        <v>203</v>
      </c>
      <c r="H272" s="2"/>
      <c r="I272">
        <v>370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161</v>
      </c>
      <c r="D273" s="2" t="s">
        <v>111</v>
      </c>
      <c r="E273" s="2" t="s">
        <v>120</v>
      </c>
      <c r="F273" s="3">
        <v>13.39</v>
      </c>
      <c r="G273" s="2" t="s">
        <v>179</v>
      </c>
      <c r="H273" s="2"/>
      <c r="I273">
        <v>7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45741</v>
      </c>
      <c r="B274" s="2" t="s">
        <v>299</v>
      </c>
      <c r="C274" s="2" t="s">
        <v>39</v>
      </c>
      <c r="D274" s="2" t="s">
        <v>107</v>
      </c>
      <c r="E274" s="2" t="s">
        <v>134</v>
      </c>
      <c r="F274" s="3">
        <v>0.93</v>
      </c>
      <c r="G274" s="2" t="s">
        <v>182</v>
      </c>
      <c r="H274" s="2"/>
      <c r="I274">
        <v>0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45741</v>
      </c>
      <c r="B275" s="2" t="s">
        <v>299</v>
      </c>
      <c r="C275" s="2" t="s">
        <v>39</v>
      </c>
      <c r="D275" s="2" t="s">
        <v>107</v>
      </c>
      <c r="E275" s="2" t="s">
        <v>134</v>
      </c>
      <c r="F275" s="3">
        <v>6.66</v>
      </c>
      <c r="G275" s="2" t="s">
        <v>183</v>
      </c>
      <c r="H275" s="2"/>
      <c r="I275">
        <v>0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45741</v>
      </c>
      <c r="B276" s="2" t="s">
        <v>299</v>
      </c>
      <c r="C276" s="2" t="s">
        <v>39</v>
      </c>
      <c r="D276" s="2" t="s">
        <v>107</v>
      </c>
      <c r="E276" s="2" t="s">
        <v>134</v>
      </c>
      <c r="F276" s="3">
        <v>2.78</v>
      </c>
      <c r="G276" s="2" t="s">
        <v>185</v>
      </c>
      <c r="H276" s="2"/>
      <c r="I276">
        <v>0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45741</v>
      </c>
      <c r="B277" s="2" t="s">
        <v>299</v>
      </c>
      <c r="C277" s="2" t="s">
        <v>39</v>
      </c>
      <c r="D277" s="2" t="s">
        <v>107</v>
      </c>
      <c r="E277" s="2" t="s">
        <v>134</v>
      </c>
      <c r="F277" s="3">
        <v>2.78</v>
      </c>
      <c r="G277" s="2" t="s">
        <v>181</v>
      </c>
      <c r="H277" s="2"/>
      <c r="I277">
        <v>0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45741</v>
      </c>
      <c r="B278" s="2" t="s">
        <v>299</v>
      </c>
      <c r="C278" s="2" t="s">
        <v>39</v>
      </c>
      <c r="D278" s="2" t="s">
        <v>109</v>
      </c>
      <c r="E278" s="2" t="s">
        <v>121</v>
      </c>
      <c r="F278" s="3">
        <v>48</v>
      </c>
      <c r="G278" s="2" t="s">
        <v>180</v>
      </c>
      <c r="H278" s="2"/>
      <c r="I278">
        <v>0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45741</v>
      </c>
      <c r="B279" s="2" t="s">
        <v>299</v>
      </c>
      <c r="C279" s="2" t="s">
        <v>39</v>
      </c>
      <c r="D279" s="2" t="s">
        <v>109</v>
      </c>
      <c r="E279" s="2" t="s">
        <v>121</v>
      </c>
      <c r="F279" s="3">
        <v>36</v>
      </c>
      <c r="G279" s="2" t="s">
        <v>180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45741</v>
      </c>
      <c r="B280" s="2" t="s">
        <v>299</v>
      </c>
      <c r="C280" s="2" t="s">
        <v>39</v>
      </c>
      <c r="D280" s="2" t="s">
        <v>152</v>
      </c>
      <c r="E280" s="2" t="s">
        <v>153</v>
      </c>
      <c r="F280" s="3">
        <v>26.66</v>
      </c>
      <c r="G280" s="2" t="s">
        <v>216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45741</v>
      </c>
      <c r="B281" s="2" t="s">
        <v>299</v>
      </c>
      <c r="C281" s="2" t="s">
        <v>251</v>
      </c>
      <c r="D281" s="2" t="s">
        <v>112</v>
      </c>
      <c r="E281" s="2" t="s">
        <v>132</v>
      </c>
      <c r="F281" s="3">
        <v>70.88</v>
      </c>
      <c r="G281" s="2" t="s">
        <v>205</v>
      </c>
      <c r="H281" s="2"/>
      <c r="I281">
        <v>473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45743</v>
      </c>
      <c r="B282" s="2" t="s">
        <v>300</v>
      </c>
      <c r="C282" s="2" t="s">
        <v>301</v>
      </c>
      <c r="D282" s="2" t="s">
        <v>118</v>
      </c>
      <c r="E282" s="2" t="s">
        <v>130</v>
      </c>
      <c r="F282" s="3">
        <v>90</v>
      </c>
      <c r="G282" s="2" t="s">
        <v>203</v>
      </c>
      <c r="H282" s="2"/>
      <c r="I282">
        <v>322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45744</v>
      </c>
      <c r="B283" s="2" t="s">
        <v>302</v>
      </c>
      <c r="C283" s="2" t="s">
        <v>303</v>
      </c>
      <c r="D283" s="2" t="s">
        <v>118</v>
      </c>
      <c r="E283" s="2" t="s">
        <v>130</v>
      </c>
      <c r="F283" s="3">
        <v>160</v>
      </c>
      <c r="G283" s="2" t="s">
        <v>203</v>
      </c>
      <c r="H283" s="2"/>
      <c r="I283">
        <v>560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45747</v>
      </c>
      <c r="B284" s="2" t="s">
        <v>304</v>
      </c>
      <c r="C284" s="2" t="s">
        <v>275</v>
      </c>
      <c r="D284" s="2" t="s">
        <v>276</v>
      </c>
      <c r="E284" s="2" t="s">
        <v>277</v>
      </c>
      <c r="F284" s="3">
        <v>125</v>
      </c>
      <c r="G284" s="2" t="s">
        <v>196</v>
      </c>
      <c r="H284" s="2"/>
      <c r="I284">
        <v>261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45747</v>
      </c>
      <c r="B285" s="2" t="s">
        <v>304</v>
      </c>
      <c r="C285" s="2" t="s">
        <v>46</v>
      </c>
      <c r="D285" s="2" t="s">
        <v>117</v>
      </c>
      <c r="E285" s="2" t="s">
        <v>129</v>
      </c>
      <c r="F285" s="3">
        <v>21.24</v>
      </c>
      <c r="G285" s="2" t="s">
        <v>201</v>
      </c>
      <c r="H285" s="2"/>
      <c r="I285">
        <v>231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45747</v>
      </c>
      <c r="B286" s="2" t="s">
        <v>304</v>
      </c>
      <c r="C286" s="2" t="s">
        <v>306</v>
      </c>
      <c r="D286" s="2" t="s">
        <v>111</v>
      </c>
      <c r="E286" s="2" t="s">
        <v>120</v>
      </c>
      <c r="F286" s="3">
        <v>55</v>
      </c>
      <c r="G286" s="2" t="s">
        <v>179</v>
      </c>
      <c r="H286" s="2"/>
      <c r="I286">
        <v>59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45747</v>
      </c>
      <c r="B287" s="2" t="s">
        <v>305</v>
      </c>
      <c r="C287" s="2" t="s">
        <v>162</v>
      </c>
      <c r="D287" s="2" t="s">
        <v>114</v>
      </c>
      <c r="E287" s="2" t="s">
        <v>168</v>
      </c>
      <c r="F287" s="3">
        <v>6.5</v>
      </c>
      <c r="G287" s="2" t="s">
        <v>220</v>
      </c>
      <c r="H287" s="2"/>
      <c r="I287">
        <v>57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45747</v>
      </c>
      <c r="B288" s="2" t="s">
        <v>305</v>
      </c>
      <c r="C288" s="2" t="s">
        <v>162</v>
      </c>
      <c r="D288" s="2" t="s">
        <v>114</v>
      </c>
      <c r="E288" s="2" t="s">
        <v>168</v>
      </c>
      <c r="F288" s="3">
        <v>2.72</v>
      </c>
      <c r="G288" s="2" t="s">
        <v>220</v>
      </c>
      <c r="H288" s="2"/>
      <c r="I288">
        <v>57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45747</v>
      </c>
      <c r="B289" s="2" t="s">
        <v>304</v>
      </c>
      <c r="C289" s="2" t="s">
        <v>308</v>
      </c>
      <c r="D289" s="2" t="s">
        <v>177</v>
      </c>
      <c r="E289" s="2" t="s">
        <v>174</v>
      </c>
      <c r="F289" s="3">
        <v>1440</v>
      </c>
      <c r="G289" s="2" t="s">
        <v>178</v>
      </c>
      <c r="H289" s="2"/>
      <c r="I289">
        <v>145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45747</v>
      </c>
      <c r="B290" s="2" t="s">
        <v>304</v>
      </c>
      <c r="C290" s="2" t="s">
        <v>51</v>
      </c>
      <c r="D290" s="2" t="s">
        <v>175</v>
      </c>
      <c r="E290" s="2" t="s">
        <v>166</v>
      </c>
      <c r="F290" s="3">
        <v>45.55</v>
      </c>
      <c r="G290" s="2" t="s">
        <v>219</v>
      </c>
      <c r="H290" s="2"/>
      <c r="I290">
        <v>275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45747</v>
      </c>
      <c r="B291" s="2" t="s">
        <v>304</v>
      </c>
      <c r="C291" s="2" t="s">
        <v>307</v>
      </c>
      <c r="D291" s="2" t="s">
        <v>175</v>
      </c>
      <c r="E291" s="2" t="s">
        <v>166</v>
      </c>
      <c r="F291" s="3">
        <v>211.44</v>
      </c>
      <c r="G291" s="2" t="s">
        <v>219</v>
      </c>
      <c r="H291" s="2"/>
      <c r="I291">
        <v>165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45747</v>
      </c>
      <c r="B292" s="2" t="s">
        <v>304</v>
      </c>
      <c r="C292" s="2" t="s">
        <v>280</v>
      </c>
      <c r="D292" s="2" t="s">
        <v>111</v>
      </c>
      <c r="E292" s="2" t="s">
        <v>148</v>
      </c>
      <c r="F292" s="3">
        <v>18.73</v>
      </c>
      <c r="G292" s="2" t="s">
        <v>212</v>
      </c>
      <c r="H292" s="2"/>
      <c r="I292">
        <v>495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45747</v>
      </c>
      <c r="B293" s="2" t="s">
        <v>304</v>
      </c>
      <c r="C293" s="2" t="s">
        <v>237</v>
      </c>
      <c r="D293" s="2" t="s">
        <v>156</v>
      </c>
      <c r="E293" s="2" t="s">
        <v>157</v>
      </c>
      <c r="F293" s="3">
        <v>950</v>
      </c>
      <c r="G293" s="2" t="s">
        <v>214</v>
      </c>
      <c r="H293" s="2"/>
      <c r="I293">
        <v>327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45748</v>
      </c>
      <c r="B294" s="2" t="s">
        <v>309</v>
      </c>
      <c r="C294" s="2" t="s">
        <v>39</v>
      </c>
      <c r="D294" s="2" t="s">
        <v>109</v>
      </c>
      <c r="E294" s="2" t="s">
        <v>121</v>
      </c>
      <c r="F294" s="3">
        <v>11</v>
      </c>
      <c r="G294" s="2" t="s">
        <v>180</v>
      </c>
      <c r="H294" s="2"/>
      <c r="I294">
        <v>0</v>
      </c>
      <c r="J294" s="2" t="str">
        <f>IF(AND(PeriodOD&lt;=Knjizenja[[#This Row],[Datum]],PeriodDO&gt;=Knjizenja[[#This Row],[Datum]]),"DA","NE")</f>
        <v>DA</v>
      </c>
    </row>
    <row r="295" spans="1:10" x14ac:dyDescent="0.25">
      <c r="A295" s="1">
        <v>45748</v>
      </c>
      <c r="B295" s="2" t="s">
        <v>309</v>
      </c>
      <c r="C295" s="2" t="s">
        <v>39</v>
      </c>
      <c r="D295" s="2" t="s">
        <v>109</v>
      </c>
      <c r="E295" s="2" t="s">
        <v>121</v>
      </c>
      <c r="F295" s="3">
        <v>20</v>
      </c>
      <c r="G295" s="2" t="s">
        <v>180</v>
      </c>
      <c r="H295" s="2"/>
      <c r="I295">
        <v>0</v>
      </c>
      <c r="J295" s="2" t="str">
        <f>IF(AND(PeriodOD&lt;=Knjizenja[[#This Row],[Datum]],PeriodDO&gt;=Knjizenja[[#This Row],[Datum]]),"DA","NE")</f>
        <v>DA</v>
      </c>
    </row>
    <row r="296" spans="1:10" x14ac:dyDescent="0.25">
      <c r="A296" s="1">
        <v>45748</v>
      </c>
      <c r="B296" s="2" t="s">
        <v>309</v>
      </c>
      <c r="C296" s="2" t="s">
        <v>39</v>
      </c>
      <c r="D296" s="2" t="s">
        <v>109</v>
      </c>
      <c r="E296" s="2" t="s">
        <v>121</v>
      </c>
      <c r="F296" s="3">
        <v>15</v>
      </c>
      <c r="G296" s="2" t="s">
        <v>180</v>
      </c>
      <c r="H296" s="2"/>
      <c r="I296">
        <v>0</v>
      </c>
      <c r="J296" s="2" t="str">
        <f>IF(AND(PeriodOD&lt;=Knjizenja[[#This Row],[Datum]],PeriodDO&gt;=Knjizenja[[#This Row],[Datum]]),"DA","NE")</f>
        <v>DA</v>
      </c>
    </row>
    <row r="297" spans="1:10" x14ac:dyDescent="0.25">
      <c r="A297" s="1">
        <v>45748</v>
      </c>
      <c r="B297" s="2" t="s">
        <v>309</v>
      </c>
      <c r="C297" s="2" t="s">
        <v>39</v>
      </c>
      <c r="D297" s="2" t="s">
        <v>109</v>
      </c>
      <c r="E297" s="2" t="s">
        <v>121</v>
      </c>
      <c r="F297" s="3">
        <v>15</v>
      </c>
      <c r="G297" s="2" t="s">
        <v>180</v>
      </c>
      <c r="H297" s="2"/>
      <c r="I297">
        <v>0</v>
      </c>
      <c r="J297" s="2" t="str">
        <f>IF(AND(PeriodOD&lt;=Knjizenja[[#This Row],[Datum]],PeriodDO&gt;=Knjizenja[[#This Row],[Datum]]),"DA","NE")</f>
        <v>DA</v>
      </c>
    </row>
    <row r="298" spans="1:10" x14ac:dyDescent="0.25">
      <c r="A298" s="1">
        <v>45748</v>
      </c>
      <c r="B298" s="2" t="s">
        <v>309</v>
      </c>
      <c r="C298" s="2" t="s">
        <v>39</v>
      </c>
      <c r="D298" s="2" t="s">
        <v>109</v>
      </c>
      <c r="E298" s="2" t="s">
        <v>121</v>
      </c>
      <c r="F298" s="3">
        <v>32</v>
      </c>
      <c r="G298" s="2" t="s">
        <v>180</v>
      </c>
      <c r="H298" s="2"/>
      <c r="I298">
        <v>0</v>
      </c>
      <c r="J298" s="2" t="str">
        <f>IF(AND(PeriodOD&lt;=Knjizenja[[#This Row],[Datum]],PeriodDO&gt;=Knjizenja[[#This Row],[Datum]]),"DA","NE")</f>
        <v>DA</v>
      </c>
    </row>
    <row r="299" spans="1:10" x14ac:dyDescent="0.25">
      <c r="A299" s="1">
        <v>45748</v>
      </c>
      <c r="B299" s="2" t="s">
        <v>309</v>
      </c>
      <c r="C299" s="2" t="s">
        <v>39</v>
      </c>
      <c r="D299" s="2" t="s">
        <v>109</v>
      </c>
      <c r="E299" s="2" t="s">
        <v>121</v>
      </c>
      <c r="F299" s="3">
        <v>31</v>
      </c>
      <c r="G299" s="2" t="s">
        <v>180</v>
      </c>
      <c r="H299" s="2"/>
      <c r="I299">
        <v>0</v>
      </c>
      <c r="J299" s="2" t="str">
        <f>IF(AND(PeriodOD&lt;=Knjizenja[[#This Row],[Datum]],PeriodDO&gt;=Knjizenja[[#This Row],[Datum]]),"DA","NE")</f>
        <v>DA</v>
      </c>
    </row>
    <row r="300" spans="1:10" x14ac:dyDescent="0.25">
      <c r="A300" s="1">
        <v>45749</v>
      </c>
      <c r="B300" s="2" t="s">
        <v>310</v>
      </c>
      <c r="C300" s="2" t="s">
        <v>311</v>
      </c>
      <c r="D300" s="2" t="s">
        <v>343</v>
      </c>
      <c r="E300" s="2" t="s">
        <v>344</v>
      </c>
      <c r="F300" s="3">
        <v>820</v>
      </c>
      <c r="G300" s="2" t="s">
        <v>312</v>
      </c>
      <c r="H300" s="2"/>
      <c r="I300">
        <v>15</v>
      </c>
      <c r="J300" s="2" t="str">
        <f>IF(AND(PeriodOD&lt;=Knjizenja[[#This Row],[Datum]],PeriodDO&gt;=Knjizenja[[#This Row],[Datum]]),"DA","NE")</f>
        <v>DA</v>
      </c>
    </row>
    <row r="301" spans="1:10" x14ac:dyDescent="0.25">
      <c r="A301" s="1">
        <v>45750</v>
      </c>
      <c r="B301" s="2" t="s">
        <v>313</v>
      </c>
      <c r="C301" s="2" t="s">
        <v>39</v>
      </c>
      <c r="D301" s="2" t="s">
        <v>108</v>
      </c>
      <c r="E301" s="2" t="s">
        <v>147</v>
      </c>
      <c r="F301" s="3">
        <v>50</v>
      </c>
      <c r="G301" s="2" t="s">
        <v>206</v>
      </c>
      <c r="H301" s="2"/>
      <c r="I301">
        <v>0</v>
      </c>
      <c r="J301" s="2" t="str">
        <f>IF(AND(PeriodOD&lt;=Knjizenja[[#This Row],[Datum]],PeriodDO&gt;=Knjizenja[[#This Row],[Datum]]),"DA","NE")</f>
        <v>DA</v>
      </c>
    </row>
    <row r="302" spans="1:10" x14ac:dyDescent="0.25">
      <c r="A302" s="1">
        <v>45750</v>
      </c>
      <c r="B302" s="2" t="s">
        <v>313</v>
      </c>
      <c r="C302" s="2" t="s">
        <v>315</v>
      </c>
      <c r="D302" s="2" t="s">
        <v>241</v>
      </c>
      <c r="E302" s="2" t="s">
        <v>242</v>
      </c>
      <c r="F302" s="3">
        <v>60</v>
      </c>
      <c r="G302" s="2" t="s">
        <v>195</v>
      </c>
      <c r="H302" s="2"/>
      <c r="I302">
        <v>462</v>
      </c>
      <c r="J302" s="2" t="str">
        <f>IF(AND(PeriodOD&lt;=Knjizenja[[#This Row],[Datum]],PeriodDO&gt;=Knjizenja[[#This Row],[Datum]]),"DA","NE")</f>
        <v>DA</v>
      </c>
    </row>
    <row r="303" spans="1:10" x14ac:dyDescent="0.25">
      <c r="A303" s="1">
        <v>45750</v>
      </c>
      <c r="B303" s="2" t="s">
        <v>313</v>
      </c>
      <c r="C303" s="2" t="s">
        <v>314</v>
      </c>
      <c r="D303" s="2"/>
      <c r="E303" s="2"/>
      <c r="F303" s="3">
        <v>258</v>
      </c>
      <c r="G303" s="2" t="s">
        <v>238</v>
      </c>
      <c r="H303" s="2"/>
      <c r="I303">
        <v>507</v>
      </c>
      <c r="J303" s="2" t="str">
        <f>IF(AND(PeriodOD&lt;=Knjizenja[[#This Row],[Datum]],PeriodDO&gt;=Knjizenja[[#This Row],[Datum]]),"DA","NE")</f>
        <v>DA</v>
      </c>
    </row>
    <row r="304" spans="1:10" x14ac:dyDescent="0.25">
      <c r="A304" s="1">
        <v>45750</v>
      </c>
      <c r="B304" s="2" t="s">
        <v>313</v>
      </c>
      <c r="C304" s="2" t="s">
        <v>51</v>
      </c>
      <c r="D304" s="2" t="s">
        <v>112</v>
      </c>
      <c r="E304" s="2" t="s">
        <v>132</v>
      </c>
      <c r="F304" s="3">
        <v>360.34</v>
      </c>
      <c r="G304" s="2" t="s">
        <v>205</v>
      </c>
      <c r="H304" s="2"/>
      <c r="I304">
        <v>275</v>
      </c>
      <c r="J304" s="2" t="str">
        <f>IF(AND(PeriodOD&lt;=Knjizenja[[#This Row],[Datum]],PeriodDO&gt;=Knjizenja[[#This Row],[Datum]]),"DA","NE")</f>
        <v>DA</v>
      </c>
    </row>
    <row r="305" spans="1:10" x14ac:dyDescent="0.25">
      <c r="A305" s="1">
        <v>45750</v>
      </c>
      <c r="B305" s="2" t="s">
        <v>313</v>
      </c>
      <c r="C305" s="2" t="s">
        <v>39</v>
      </c>
      <c r="D305" s="2" t="s">
        <v>108</v>
      </c>
      <c r="E305" s="2" t="s">
        <v>147</v>
      </c>
      <c r="F305" s="3">
        <v>50</v>
      </c>
      <c r="G305" s="2" t="s">
        <v>206</v>
      </c>
      <c r="H305" s="2"/>
      <c r="I305">
        <v>0</v>
      </c>
      <c r="J305" s="2" t="str">
        <f>IF(AND(PeriodOD&lt;=Knjizenja[[#This Row],[Datum]],PeriodDO&gt;=Knjizenja[[#This Row],[Datum]]),"DA","NE")</f>
        <v>DA</v>
      </c>
    </row>
    <row r="306" spans="1:10" x14ac:dyDescent="0.25">
      <c r="A306" s="1">
        <v>45750</v>
      </c>
      <c r="B306" s="2" t="s">
        <v>313</v>
      </c>
      <c r="C306" s="2" t="s">
        <v>39</v>
      </c>
      <c r="D306" s="2" t="s">
        <v>108</v>
      </c>
      <c r="E306" s="2" t="s">
        <v>147</v>
      </c>
      <c r="F306" s="3">
        <v>50</v>
      </c>
      <c r="G306" s="2" t="s">
        <v>206</v>
      </c>
      <c r="H306" s="2"/>
      <c r="I306">
        <v>0</v>
      </c>
      <c r="J306" s="2" t="str">
        <f>IF(AND(PeriodOD&lt;=Knjizenja[[#This Row],[Datum]],PeriodDO&gt;=Knjizenja[[#This Row],[Datum]]),"DA","NE")</f>
        <v>DA</v>
      </c>
    </row>
    <row r="307" spans="1:10" x14ac:dyDescent="0.25">
      <c r="A307" s="1">
        <v>45750</v>
      </c>
      <c r="B307" s="2" t="s">
        <v>313</v>
      </c>
      <c r="C307" s="2" t="s">
        <v>39</v>
      </c>
      <c r="D307" s="2" t="s">
        <v>108</v>
      </c>
      <c r="E307" s="2" t="s">
        <v>147</v>
      </c>
      <c r="F307" s="3">
        <v>50</v>
      </c>
      <c r="G307" s="2" t="s">
        <v>206</v>
      </c>
      <c r="H307" s="2"/>
      <c r="I307">
        <v>0</v>
      </c>
      <c r="J307" s="2" t="str">
        <f>IF(AND(PeriodOD&lt;=Knjizenja[[#This Row],[Datum]],PeriodDO&gt;=Knjizenja[[#This Row],[Datum]]),"DA","NE")</f>
        <v>DA</v>
      </c>
    </row>
    <row r="308" spans="1:10" x14ac:dyDescent="0.25">
      <c r="A308" s="1">
        <v>45754</v>
      </c>
      <c r="B308" s="2" t="s">
        <v>316</v>
      </c>
      <c r="C308" s="2" t="s">
        <v>39</v>
      </c>
      <c r="D308" s="2" t="s">
        <v>109</v>
      </c>
      <c r="E308" s="2" t="s">
        <v>121</v>
      </c>
      <c r="F308" s="3">
        <v>15</v>
      </c>
      <c r="G308" s="2" t="s">
        <v>180</v>
      </c>
      <c r="H308" s="2"/>
      <c r="I308">
        <v>0</v>
      </c>
      <c r="J308" s="2" t="str">
        <f>IF(AND(PeriodOD&lt;=Knjizenja[[#This Row],[Datum]],PeriodDO&gt;=Knjizenja[[#This Row],[Datum]]),"DA","NE")</f>
        <v>DA</v>
      </c>
    </row>
    <row r="309" spans="1:10" x14ac:dyDescent="0.25">
      <c r="A309" s="1">
        <v>45754</v>
      </c>
      <c r="B309" s="2" t="s">
        <v>316</v>
      </c>
      <c r="C309" s="2" t="s">
        <v>39</v>
      </c>
      <c r="D309" s="2" t="s">
        <v>109</v>
      </c>
      <c r="E309" s="2" t="s">
        <v>121</v>
      </c>
      <c r="F309" s="3">
        <v>15</v>
      </c>
      <c r="G309" s="2" t="s">
        <v>180</v>
      </c>
      <c r="H309" s="2"/>
      <c r="I309">
        <v>0</v>
      </c>
      <c r="J309" s="2" t="str">
        <f>IF(AND(PeriodOD&lt;=Knjizenja[[#This Row],[Datum]],PeriodDO&gt;=Knjizenja[[#This Row],[Datum]]),"DA","NE")</f>
        <v>DA</v>
      </c>
    </row>
    <row r="310" spans="1:10" x14ac:dyDescent="0.25">
      <c r="A310" s="1">
        <v>45754</v>
      </c>
      <c r="B310" s="2" t="s">
        <v>316</v>
      </c>
      <c r="C310" s="2" t="s">
        <v>39</v>
      </c>
      <c r="D310" s="2" t="s">
        <v>109</v>
      </c>
      <c r="E310" s="2" t="s">
        <v>121</v>
      </c>
      <c r="F310" s="3">
        <v>15</v>
      </c>
      <c r="G310" s="2" t="s">
        <v>180</v>
      </c>
      <c r="H310" s="2"/>
      <c r="I310">
        <v>0</v>
      </c>
      <c r="J310" s="2" t="str">
        <f>IF(AND(PeriodOD&lt;=Knjizenja[[#This Row],[Datum]],PeriodDO&gt;=Knjizenja[[#This Row],[Datum]]),"DA","NE")</f>
        <v>DA</v>
      </c>
    </row>
    <row r="311" spans="1:10" x14ac:dyDescent="0.25">
      <c r="A311" s="1">
        <v>45754</v>
      </c>
      <c r="B311" s="2" t="s">
        <v>316</v>
      </c>
      <c r="C311" s="2" t="s">
        <v>50</v>
      </c>
      <c r="D311" s="2" t="s">
        <v>112</v>
      </c>
      <c r="E311" s="2" t="s">
        <v>132</v>
      </c>
      <c r="F311" s="3">
        <v>69.75</v>
      </c>
      <c r="G311" s="2" t="s">
        <v>205</v>
      </c>
      <c r="H311" s="2"/>
      <c r="I311">
        <v>208</v>
      </c>
      <c r="J311" s="2" t="str">
        <f>IF(AND(PeriodOD&lt;=Knjizenja[[#This Row],[Datum]],PeriodDO&gt;=Knjizenja[[#This Row],[Datum]]),"DA","NE")</f>
        <v>DA</v>
      </c>
    </row>
    <row r="312" spans="1:10" x14ac:dyDescent="0.25">
      <c r="A312" s="1">
        <v>45754</v>
      </c>
      <c r="B312" s="2" t="s">
        <v>316</v>
      </c>
      <c r="C312" s="2" t="s">
        <v>51</v>
      </c>
      <c r="D312" s="2" t="s">
        <v>112</v>
      </c>
      <c r="E312" s="2" t="s">
        <v>132</v>
      </c>
      <c r="F312" s="3">
        <v>985</v>
      </c>
      <c r="G312" s="2" t="s">
        <v>205</v>
      </c>
      <c r="H312" s="2"/>
      <c r="I312">
        <v>275</v>
      </c>
      <c r="J312" s="2" t="str">
        <f>IF(AND(PeriodOD&lt;=Knjizenja[[#This Row],[Datum]],PeriodDO&gt;=Knjizenja[[#This Row],[Datum]]),"DA","NE")</f>
        <v>DA</v>
      </c>
    </row>
    <row r="313" spans="1:10" x14ac:dyDescent="0.25">
      <c r="A313" s="1">
        <v>45754</v>
      </c>
      <c r="B313" s="2" t="s">
        <v>316</v>
      </c>
      <c r="C313" s="2" t="s">
        <v>51</v>
      </c>
      <c r="D313" s="2" t="s">
        <v>112</v>
      </c>
      <c r="E313" s="2" t="s">
        <v>132</v>
      </c>
      <c r="F313" s="3">
        <v>642.05999999999995</v>
      </c>
      <c r="G313" s="2" t="s">
        <v>205</v>
      </c>
      <c r="H313" s="2"/>
      <c r="I313">
        <v>275</v>
      </c>
      <c r="J313" s="2" t="str">
        <f>IF(AND(PeriodOD&lt;=Knjizenja[[#This Row],[Datum]],PeriodDO&gt;=Knjizenja[[#This Row],[Datum]]),"DA","NE")</f>
        <v>DA</v>
      </c>
    </row>
    <row r="314" spans="1:10" x14ac:dyDescent="0.25">
      <c r="A314" s="1">
        <v>45754</v>
      </c>
      <c r="B314" s="2" t="s">
        <v>316</v>
      </c>
      <c r="C314" s="2" t="s">
        <v>39</v>
      </c>
      <c r="D314" s="2" t="s">
        <v>109</v>
      </c>
      <c r="E314" s="2" t="s">
        <v>121</v>
      </c>
      <c r="F314" s="3">
        <v>15</v>
      </c>
      <c r="G314" s="2" t="s">
        <v>180</v>
      </c>
      <c r="H314" s="2"/>
      <c r="I314">
        <v>0</v>
      </c>
      <c r="J314" s="2" t="str">
        <f>IF(AND(PeriodOD&lt;=Knjizenja[[#This Row],[Datum]],PeriodDO&gt;=Knjizenja[[#This Row],[Datum]]),"DA","NE")</f>
        <v>DA</v>
      </c>
    </row>
    <row r="315" spans="1:10" x14ac:dyDescent="0.25">
      <c r="A315" s="1">
        <v>45754</v>
      </c>
      <c r="B315" s="2" t="s">
        <v>316</v>
      </c>
      <c r="C315" s="2" t="s">
        <v>52</v>
      </c>
      <c r="D315" s="2" t="s">
        <v>112</v>
      </c>
      <c r="E315" s="2" t="s">
        <v>132</v>
      </c>
      <c r="F315" s="3">
        <v>806.87</v>
      </c>
      <c r="G315" s="2" t="s">
        <v>205</v>
      </c>
      <c r="H315" s="2"/>
      <c r="I315">
        <v>338</v>
      </c>
      <c r="J315" s="2" t="str">
        <f>IF(AND(PeriodOD&lt;=Knjizenja[[#This Row],[Datum]],PeriodDO&gt;=Knjizenja[[#This Row],[Datum]]),"DA","NE")</f>
        <v>DA</v>
      </c>
    </row>
    <row r="316" spans="1:10" x14ac:dyDescent="0.25">
      <c r="A316" s="1">
        <v>45754</v>
      </c>
      <c r="B316" s="2" t="s">
        <v>316</v>
      </c>
      <c r="C316" s="2" t="s">
        <v>50</v>
      </c>
      <c r="D316" s="2" t="s">
        <v>112</v>
      </c>
      <c r="E316" s="2" t="s">
        <v>132</v>
      </c>
      <c r="F316" s="3">
        <v>92.37</v>
      </c>
      <c r="G316" s="2" t="s">
        <v>205</v>
      </c>
      <c r="H316" s="2"/>
      <c r="I316">
        <v>208</v>
      </c>
      <c r="J316" s="2" t="str">
        <f>IF(AND(PeriodOD&lt;=Knjizenja[[#This Row],[Datum]],PeriodDO&gt;=Knjizenja[[#This Row],[Datum]]),"DA","NE")</f>
        <v>DA</v>
      </c>
    </row>
    <row r="317" spans="1:10" x14ac:dyDescent="0.25">
      <c r="A317" s="1">
        <v>45754</v>
      </c>
      <c r="B317" s="2" t="s">
        <v>316</v>
      </c>
      <c r="C317" s="2" t="s">
        <v>50</v>
      </c>
      <c r="D317" s="2" t="s">
        <v>112</v>
      </c>
      <c r="E317" s="2" t="s">
        <v>132</v>
      </c>
      <c r="F317" s="3">
        <v>149.47</v>
      </c>
      <c r="G317" s="2" t="s">
        <v>205</v>
      </c>
      <c r="H317" s="2"/>
      <c r="I317">
        <v>208</v>
      </c>
      <c r="J317" s="2" t="str">
        <f>IF(AND(PeriodOD&lt;=Knjizenja[[#This Row],[Datum]],PeriodDO&gt;=Knjizenja[[#This Row],[Datum]]),"DA","NE")</f>
        <v>DA</v>
      </c>
    </row>
    <row r="318" spans="1:10" x14ac:dyDescent="0.25">
      <c r="A318" s="1">
        <v>45754</v>
      </c>
      <c r="B318" s="2" t="s">
        <v>316</v>
      </c>
      <c r="C318" s="2" t="s">
        <v>50</v>
      </c>
      <c r="D318" s="2" t="s">
        <v>112</v>
      </c>
      <c r="E318" s="2" t="s">
        <v>132</v>
      </c>
      <c r="F318" s="3">
        <v>62.85</v>
      </c>
      <c r="G318" s="2" t="s">
        <v>205</v>
      </c>
      <c r="H318" s="2"/>
      <c r="I318">
        <v>208</v>
      </c>
      <c r="J318" s="2" t="str">
        <f>IF(AND(PeriodOD&lt;=Knjizenja[[#This Row],[Datum]],PeriodDO&gt;=Knjizenja[[#This Row],[Datum]]),"DA","NE")</f>
        <v>DA</v>
      </c>
    </row>
    <row r="319" spans="1:10" x14ac:dyDescent="0.25">
      <c r="A319" s="1">
        <v>45754</v>
      </c>
      <c r="B319" s="2" t="s">
        <v>316</v>
      </c>
      <c r="C319" s="2" t="s">
        <v>52</v>
      </c>
      <c r="D319" s="2" t="s">
        <v>112</v>
      </c>
      <c r="E319" s="2" t="s">
        <v>132</v>
      </c>
      <c r="F319" s="3">
        <v>221.84</v>
      </c>
      <c r="G319" s="2" t="s">
        <v>205</v>
      </c>
      <c r="H319" s="2"/>
      <c r="I319">
        <v>338</v>
      </c>
      <c r="J319" s="2" t="str">
        <f>IF(AND(PeriodOD&lt;=Knjizenja[[#This Row],[Datum]],PeriodDO&gt;=Knjizenja[[#This Row],[Datum]]),"DA","NE")</f>
        <v>DA</v>
      </c>
    </row>
    <row r="320" spans="1:10" x14ac:dyDescent="0.25">
      <c r="A320" s="1">
        <v>45754</v>
      </c>
      <c r="B320" s="2" t="s">
        <v>316</v>
      </c>
      <c r="C320" s="2" t="s">
        <v>52</v>
      </c>
      <c r="D320" s="2" t="s">
        <v>112</v>
      </c>
      <c r="E320" s="2" t="s">
        <v>132</v>
      </c>
      <c r="F320" s="3">
        <v>317.20999999999998</v>
      </c>
      <c r="G320" s="2" t="s">
        <v>205</v>
      </c>
      <c r="H320" s="2"/>
      <c r="I320">
        <v>338</v>
      </c>
      <c r="J320" s="2" t="str">
        <f>IF(AND(PeriodOD&lt;=Knjizenja[[#This Row],[Datum]],PeriodDO&gt;=Knjizenja[[#This Row],[Datum]]),"DA","NE")</f>
        <v>DA</v>
      </c>
    </row>
    <row r="321" spans="1:10" x14ac:dyDescent="0.25">
      <c r="A321" s="1">
        <v>45754</v>
      </c>
      <c r="B321" s="2" t="s">
        <v>316</v>
      </c>
      <c r="C321" s="2" t="s">
        <v>224</v>
      </c>
      <c r="D321" s="2" t="s">
        <v>112</v>
      </c>
      <c r="E321" s="2" t="s">
        <v>132</v>
      </c>
      <c r="F321" s="3">
        <v>27.38</v>
      </c>
      <c r="G321" s="2" t="s">
        <v>205</v>
      </c>
      <c r="H321" s="2"/>
      <c r="I321">
        <v>552</v>
      </c>
      <c r="J321" s="2" t="str">
        <f>IF(AND(PeriodOD&lt;=Knjizenja[[#This Row],[Datum]],PeriodDO&gt;=Knjizenja[[#This Row],[Datum]]),"DA","NE")</f>
        <v>DA</v>
      </c>
    </row>
    <row r="322" spans="1:10" x14ac:dyDescent="0.25">
      <c r="A322" s="1">
        <v>45754</v>
      </c>
      <c r="B322" s="2" t="s">
        <v>316</v>
      </c>
      <c r="C322" s="2" t="s">
        <v>224</v>
      </c>
      <c r="D322" s="2" t="s">
        <v>112</v>
      </c>
      <c r="E322" s="2" t="s">
        <v>132</v>
      </c>
      <c r="F322" s="3">
        <v>245</v>
      </c>
      <c r="G322" s="2" t="s">
        <v>205</v>
      </c>
      <c r="H322" s="2"/>
      <c r="I322">
        <v>552</v>
      </c>
      <c r="J322" s="2" t="str">
        <f>IF(AND(PeriodOD&lt;=Knjizenja[[#This Row],[Datum]],PeriodDO&gt;=Knjizenja[[#This Row],[Datum]]),"DA","NE")</f>
        <v>DA</v>
      </c>
    </row>
    <row r="323" spans="1:10" x14ac:dyDescent="0.25">
      <c r="A323" s="1">
        <v>45754</v>
      </c>
      <c r="B323" s="2" t="s">
        <v>316</v>
      </c>
      <c r="C323" s="2" t="s">
        <v>224</v>
      </c>
      <c r="D323" s="2" t="s">
        <v>112</v>
      </c>
      <c r="E323" s="2" t="s">
        <v>132</v>
      </c>
      <c r="F323" s="3">
        <v>124.69</v>
      </c>
      <c r="G323" s="2" t="s">
        <v>205</v>
      </c>
      <c r="H323" s="2"/>
      <c r="I323">
        <v>552</v>
      </c>
      <c r="J323" s="2" t="str">
        <f>IF(AND(PeriodOD&lt;=Knjizenja[[#This Row],[Datum]],PeriodDO&gt;=Knjizenja[[#This Row],[Datum]]),"DA","NE")</f>
        <v>DA</v>
      </c>
    </row>
    <row r="324" spans="1:10" x14ac:dyDescent="0.25">
      <c r="A324" s="1">
        <v>45756</v>
      </c>
      <c r="B324" s="2" t="s">
        <v>317</v>
      </c>
      <c r="C324" s="2" t="s">
        <v>39</v>
      </c>
      <c r="D324" s="2" t="s">
        <v>109</v>
      </c>
      <c r="E324" s="2" t="s">
        <v>121</v>
      </c>
      <c r="F324" s="3">
        <v>33.6</v>
      </c>
      <c r="G324" s="2" t="s">
        <v>180</v>
      </c>
      <c r="H324" s="2"/>
      <c r="I324">
        <v>0</v>
      </c>
      <c r="J324" s="2" t="str">
        <f>IF(AND(PeriodOD&lt;=Knjizenja[[#This Row],[Datum]],PeriodDO&gt;=Knjizenja[[#This Row],[Datum]]),"DA","NE")</f>
        <v>DA</v>
      </c>
    </row>
    <row r="325" spans="1:10" x14ac:dyDescent="0.25">
      <c r="A325" s="1">
        <v>45756</v>
      </c>
      <c r="B325" s="2" t="s">
        <v>317</v>
      </c>
      <c r="C325" s="2" t="s">
        <v>39</v>
      </c>
      <c r="D325" s="2" t="s">
        <v>109</v>
      </c>
      <c r="E325" s="2" t="s">
        <v>121</v>
      </c>
      <c r="F325" s="3">
        <v>75</v>
      </c>
      <c r="G325" s="2" t="s">
        <v>180</v>
      </c>
      <c r="H325" s="2"/>
      <c r="I325">
        <v>0</v>
      </c>
      <c r="J325" s="2" t="str">
        <f>IF(AND(PeriodOD&lt;=Knjizenja[[#This Row],[Datum]],PeriodDO&gt;=Knjizenja[[#This Row],[Datum]]),"DA","NE")</f>
        <v>DA</v>
      </c>
    </row>
    <row r="326" spans="1:10" x14ac:dyDescent="0.25">
      <c r="A326" s="1">
        <v>45756</v>
      </c>
      <c r="B326" s="2" t="s">
        <v>317</v>
      </c>
      <c r="C326" s="2" t="s">
        <v>39</v>
      </c>
      <c r="D326" s="2" t="s">
        <v>109</v>
      </c>
      <c r="E326" s="2" t="s">
        <v>121</v>
      </c>
      <c r="F326" s="3">
        <v>15</v>
      </c>
      <c r="G326" s="2" t="s">
        <v>180</v>
      </c>
      <c r="H326" s="2"/>
      <c r="I326">
        <v>0</v>
      </c>
      <c r="J326" s="2" t="str">
        <f>IF(AND(PeriodOD&lt;=Knjizenja[[#This Row],[Datum]],PeriodDO&gt;=Knjizenja[[#This Row],[Datum]]),"DA","NE")</f>
        <v>DA</v>
      </c>
    </row>
    <row r="327" spans="1:10" x14ac:dyDescent="0.25">
      <c r="A327" s="1">
        <v>45756</v>
      </c>
      <c r="B327" s="2" t="s">
        <v>317</v>
      </c>
      <c r="C327" s="2" t="s">
        <v>39</v>
      </c>
      <c r="D327" s="2" t="s">
        <v>109</v>
      </c>
      <c r="E327" s="2" t="s">
        <v>121</v>
      </c>
      <c r="F327" s="3">
        <v>23.3</v>
      </c>
      <c r="G327" s="2" t="s">
        <v>180</v>
      </c>
      <c r="H327" s="2"/>
      <c r="I327">
        <v>0</v>
      </c>
      <c r="J327" s="2" t="str">
        <f>IF(AND(PeriodOD&lt;=Knjizenja[[#This Row],[Datum]],PeriodDO&gt;=Knjizenja[[#This Row],[Datum]]),"DA","NE")</f>
        <v>DA</v>
      </c>
    </row>
    <row r="328" spans="1:10" x14ac:dyDescent="0.25">
      <c r="A328" s="1">
        <v>45757</v>
      </c>
      <c r="B328" s="2" t="s">
        <v>318</v>
      </c>
      <c r="C328" s="2" t="s">
        <v>39</v>
      </c>
      <c r="D328" s="2" t="s">
        <v>110</v>
      </c>
      <c r="E328" s="2" t="s">
        <v>122</v>
      </c>
      <c r="F328" s="3">
        <v>60.16</v>
      </c>
      <c r="G328" s="2" t="s">
        <v>187</v>
      </c>
      <c r="H328" s="2"/>
      <c r="I328">
        <v>0</v>
      </c>
      <c r="J328" s="2" t="str">
        <f>IF(AND(PeriodOD&lt;=Knjizenja[[#This Row],[Datum]],PeriodDO&gt;=Knjizenja[[#This Row],[Datum]]),"DA","NE")</f>
        <v>DA</v>
      </c>
    </row>
    <row r="329" spans="1:10" x14ac:dyDescent="0.25">
      <c r="A329" s="1">
        <v>45757</v>
      </c>
      <c r="B329" s="2" t="s">
        <v>318</v>
      </c>
      <c r="C329" s="2" t="s">
        <v>39</v>
      </c>
      <c r="D329" s="2" t="s">
        <v>108</v>
      </c>
      <c r="E329" s="2" t="s">
        <v>70</v>
      </c>
      <c r="F329" s="3">
        <v>100</v>
      </c>
      <c r="G329" s="2" t="s">
        <v>202</v>
      </c>
      <c r="H329" s="2"/>
      <c r="I329">
        <v>0</v>
      </c>
      <c r="J329" s="2" t="str">
        <f>IF(AND(PeriodOD&lt;=Knjizenja[[#This Row],[Datum]],PeriodDO&gt;=Knjizenja[[#This Row],[Datum]]),"DA","NE")</f>
        <v>DA</v>
      </c>
    </row>
    <row r="330" spans="1:10" x14ac:dyDescent="0.25">
      <c r="A330" s="1">
        <v>45757</v>
      </c>
      <c r="B330" s="2" t="s">
        <v>318</v>
      </c>
      <c r="C330" s="2" t="s">
        <v>319</v>
      </c>
      <c r="D330" s="2" t="s">
        <v>176</v>
      </c>
      <c r="E330" s="2" t="s">
        <v>170</v>
      </c>
      <c r="F330" s="3">
        <v>1503.31</v>
      </c>
      <c r="G330" s="2" t="s">
        <v>222</v>
      </c>
      <c r="H330" s="2"/>
      <c r="I330">
        <v>128</v>
      </c>
      <c r="J330" s="2" t="str">
        <f>IF(AND(PeriodOD&lt;=Knjizenja[[#This Row],[Datum]],PeriodDO&gt;=Knjizenja[[#This Row],[Datum]]),"DA","NE")</f>
        <v>DA</v>
      </c>
    </row>
    <row r="331" spans="1:10" x14ac:dyDescent="0.25">
      <c r="A331" s="1">
        <v>45757</v>
      </c>
      <c r="B331" s="2" t="s">
        <v>318</v>
      </c>
      <c r="C331" s="2" t="s">
        <v>39</v>
      </c>
      <c r="D331" s="2" t="s">
        <v>107</v>
      </c>
      <c r="E331" s="2" t="s">
        <v>134</v>
      </c>
      <c r="F331" s="3">
        <v>408</v>
      </c>
      <c r="G331" s="2" t="s">
        <v>186</v>
      </c>
      <c r="H331" s="2"/>
      <c r="I331">
        <v>0</v>
      </c>
      <c r="J331" s="2" t="str">
        <f>IF(AND(PeriodOD&lt;=Knjizenja[[#This Row],[Datum]],PeriodDO&gt;=Knjizenja[[#This Row],[Datum]]),"DA","NE")</f>
        <v>DA</v>
      </c>
    </row>
    <row r="332" spans="1:10" x14ac:dyDescent="0.25">
      <c r="A332" s="1">
        <v>45757</v>
      </c>
      <c r="B332" s="2" t="s">
        <v>318</v>
      </c>
      <c r="C332" s="2" t="s">
        <v>39</v>
      </c>
      <c r="D332" s="2" t="s">
        <v>107</v>
      </c>
      <c r="E332" s="2" t="s">
        <v>134</v>
      </c>
      <c r="F332" s="3">
        <v>1375.02</v>
      </c>
      <c r="G332" s="2" t="s">
        <v>186</v>
      </c>
      <c r="H332" s="2"/>
      <c r="I332">
        <v>0</v>
      </c>
      <c r="J332" s="2" t="str">
        <f>IF(AND(PeriodOD&lt;=Knjizenja[[#This Row],[Datum]],PeriodDO&gt;=Knjizenja[[#This Row],[Datum]]),"DA","NE")</f>
        <v>DA</v>
      </c>
    </row>
    <row r="333" spans="1:10" x14ac:dyDescent="0.25">
      <c r="A333" s="1">
        <v>45757</v>
      </c>
      <c r="B333" s="2" t="s">
        <v>318</v>
      </c>
      <c r="C333" s="2" t="s">
        <v>320</v>
      </c>
      <c r="D333" s="2" t="s">
        <v>118</v>
      </c>
      <c r="E333" s="2" t="s">
        <v>130</v>
      </c>
      <c r="F333" s="3">
        <v>135</v>
      </c>
      <c r="G333" s="2" t="s">
        <v>203</v>
      </c>
      <c r="H333" s="2"/>
      <c r="I333">
        <v>324</v>
      </c>
      <c r="J333" s="2" t="str">
        <f>IF(AND(PeriodOD&lt;=Knjizenja[[#This Row],[Datum]],PeriodDO&gt;=Knjizenja[[#This Row],[Datum]]),"DA","NE")</f>
        <v>DA</v>
      </c>
    </row>
    <row r="334" spans="1:10" x14ac:dyDescent="0.25">
      <c r="A334" s="1">
        <v>45757</v>
      </c>
      <c r="B334" s="2" t="s">
        <v>318</v>
      </c>
      <c r="C334" s="2" t="s">
        <v>39</v>
      </c>
      <c r="D334" s="2" t="s">
        <v>108</v>
      </c>
      <c r="E334" s="2" t="s">
        <v>70</v>
      </c>
      <c r="F334" s="3">
        <v>100</v>
      </c>
      <c r="G334" s="2" t="s">
        <v>202</v>
      </c>
      <c r="H334" s="2"/>
      <c r="I334">
        <v>0</v>
      </c>
      <c r="J334" s="2" t="str">
        <f>IF(AND(PeriodOD&lt;=Knjizenja[[#This Row],[Datum]],PeriodDO&gt;=Knjizenja[[#This Row],[Datum]]),"DA","NE")</f>
        <v>DA</v>
      </c>
    </row>
    <row r="335" spans="1:10" x14ac:dyDescent="0.25">
      <c r="A335" s="1">
        <v>45757</v>
      </c>
      <c r="B335" s="2" t="s">
        <v>318</v>
      </c>
      <c r="C335" s="2" t="s">
        <v>39</v>
      </c>
      <c r="D335" s="2" t="s">
        <v>110</v>
      </c>
      <c r="E335" s="2" t="s">
        <v>122</v>
      </c>
      <c r="F335" s="3">
        <v>136.69999999999999</v>
      </c>
      <c r="G335" s="2" t="s">
        <v>187</v>
      </c>
      <c r="H335" s="2"/>
      <c r="I335">
        <v>0</v>
      </c>
      <c r="J335" s="2" t="str">
        <f>IF(AND(PeriodOD&lt;=Knjizenja[[#This Row],[Datum]],PeriodDO&gt;=Knjizenja[[#This Row],[Datum]]),"DA","NE")</f>
        <v>DA</v>
      </c>
    </row>
    <row r="336" spans="1:10" x14ac:dyDescent="0.25">
      <c r="A336" s="1">
        <v>45757</v>
      </c>
      <c r="B336" s="2" t="s">
        <v>318</v>
      </c>
      <c r="C336" s="2" t="s">
        <v>320</v>
      </c>
      <c r="D336" s="2" t="s">
        <v>118</v>
      </c>
      <c r="E336" s="2" t="s">
        <v>130</v>
      </c>
      <c r="F336" s="3">
        <v>44</v>
      </c>
      <c r="G336" s="2" t="s">
        <v>203</v>
      </c>
      <c r="H336" s="2"/>
      <c r="I336">
        <v>324</v>
      </c>
      <c r="J336" s="2" t="str">
        <f>IF(AND(PeriodOD&lt;=Knjizenja[[#This Row],[Datum]],PeriodDO&gt;=Knjizenja[[#This Row],[Datum]]),"DA","NE")</f>
        <v>DA</v>
      </c>
    </row>
    <row r="337" spans="1:10" x14ac:dyDescent="0.25">
      <c r="A337" s="1">
        <v>45757</v>
      </c>
      <c r="B337" s="2" t="s">
        <v>318</v>
      </c>
      <c r="C337" s="2" t="s">
        <v>39</v>
      </c>
      <c r="D337" s="2" t="s">
        <v>107</v>
      </c>
      <c r="E337" s="2" t="s">
        <v>134</v>
      </c>
      <c r="F337" s="3">
        <v>98.05</v>
      </c>
      <c r="G337" s="2" t="s">
        <v>182</v>
      </c>
      <c r="H337" s="2"/>
      <c r="I337">
        <v>0</v>
      </c>
      <c r="J337" s="2" t="str">
        <f>IF(AND(PeriodOD&lt;=Knjizenja[[#This Row],[Datum]],PeriodDO&gt;=Knjizenja[[#This Row],[Datum]]),"DA","NE")</f>
        <v>DA</v>
      </c>
    </row>
    <row r="338" spans="1:10" x14ac:dyDescent="0.25">
      <c r="A338" s="1">
        <v>45757</v>
      </c>
      <c r="B338" s="2" t="s">
        <v>318</v>
      </c>
      <c r="C338" s="2" t="s">
        <v>39</v>
      </c>
      <c r="D338" s="2" t="s">
        <v>107</v>
      </c>
      <c r="E338" s="2" t="s">
        <v>134</v>
      </c>
      <c r="F338" s="3">
        <v>193.75</v>
      </c>
      <c r="G338" s="2" t="s">
        <v>183</v>
      </c>
      <c r="H338" s="2"/>
      <c r="I338">
        <v>0</v>
      </c>
      <c r="J338" s="2" t="str">
        <f>IF(AND(PeriodOD&lt;=Knjizenja[[#This Row],[Datum]],PeriodDO&gt;=Knjizenja[[#This Row],[Datum]]),"DA","NE")</f>
        <v>DA</v>
      </c>
    </row>
    <row r="339" spans="1:10" x14ac:dyDescent="0.25">
      <c r="A339" s="1">
        <v>45757</v>
      </c>
      <c r="B339" s="2" t="s">
        <v>318</v>
      </c>
      <c r="C339" s="2" t="s">
        <v>39</v>
      </c>
      <c r="D339" s="2" t="s">
        <v>107</v>
      </c>
      <c r="E339" s="2" t="s">
        <v>134</v>
      </c>
      <c r="F339" s="3">
        <v>407.71</v>
      </c>
      <c r="G339" s="2" t="s">
        <v>181</v>
      </c>
      <c r="H339" s="2"/>
      <c r="I339">
        <v>0</v>
      </c>
      <c r="J339" s="2" t="str">
        <f>IF(AND(PeriodOD&lt;=Knjizenja[[#This Row],[Datum]],PeriodDO&gt;=Knjizenja[[#This Row],[Datum]]),"DA","NE")</f>
        <v>DA</v>
      </c>
    </row>
    <row r="340" spans="1:10" x14ac:dyDescent="0.25">
      <c r="A340" s="1">
        <v>45757</v>
      </c>
      <c r="B340" s="2" t="s">
        <v>348</v>
      </c>
      <c r="C340" s="2" t="s">
        <v>39</v>
      </c>
      <c r="D340" s="2" t="s">
        <v>107</v>
      </c>
      <c r="E340" s="2" t="s">
        <v>134</v>
      </c>
      <c r="F340" s="3">
        <v>10121.620000000001</v>
      </c>
      <c r="G340" s="2" t="s">
        <v>181</v>
      </c>
      <c r="H340" s="2"/>
      <c r="I340">
        <v>0</v>
      </c>
      <c r="J340" s="2" t="str">
        <f>IF(AND(PeriodOD&lt;=Knjizenja[[#This Row],[Datum]],PeriodDO&gt;=Knjizenja[[#This Row],[Datum]]),"DA","NE")</f>
        <v>DA</v>
      </c>
    </row>
    <row r="341" spans="1:10" x14ac:dyDescent="0.25">
      <c r="A341" s="1">
        <v>45757</v>
      </c>
      <c r="B341" s="2" t="s">
        <v>348</v>
      </c>
      <c r="C341" s="2" t="s">
        <v>39</v>
      </c>
      <c r="D341" s="2" t="s">
        <v>107</v>
      </c>
      <c r="E341" s="2" t="s">
        <v>134</v>
      </c>
      <c r="F341" s="3">
        <v>9113.8700000000008</v>
      </c>
      <c r="G341" s="2" t="s">
        <v>185</v>
      </c>
      <c r="H341" s="2"/>
      <c r="I341">
        <v>0</v>
      </c>
      <c r="J341" s="2" t="str">
        <f>IF(AND(PeriodOD&lt;=Knjizenja[[#This Row],[Datum]],PeriodDO&gt;=Knjizenja[[#This Row],[Datum]]),"DA","NE")</f>
        <v>DA</v>
      </c>
    </row>
    <row r="342" spans="1:10" x14ac:dyDescent="0.25">
      <c r="A342" s="1">
        <v>45757</v>
      </c>
      <c r="B342" s="2" t="s">
        <v>348</v>
      </c>
      <c r="C342" s="2" t="s">
        <v>39</v>
      </c>
      <c r="D342" s="2" t="s">
        <v>107</v>
      </c>
      <c r="E342" s="2" t="s">
        <v>134</v>
      </c>
      <c r="F342" s="3">
        <v>3067.15</v>
      </c>
      <c r="G342" s="2" t="s">
        <v>182</v>
      </c>
      <c r="H342" s="2"/>
      <c r="I342">
        <v>0</v>
      </c>
      <c r="J342" s="2" t="str">
        <f>IF(AND(PeriodOD&lt;=Knjizenja[[#This Row],[Datum]],PeriodDO&gt;=Knjizenja[[#This Row],[Datum]]),"DA","NE")</f>
        <v>DA</v>
      </c>
    </row>
    <row r="343" spans="1:10" x14ac:dyDescent="0.25">
      <c r="A343" s="1">
        <v>45757</v>
      </c>
      <c r="B343" s="2" t="s">
        <v>348</v>
      </c>
      <c r="C343" s="2" t="s">
        <v>39</v>
      </c>
      <c r="D343" s="2" t="s">
        <v>107</v>
      </c>
      <c r="E343" s="2" t="s">
        <v>134</v>
      </c>
      <c r="F343" s="3">
        <v>43470.32</v>
      </c>
      <c r="G343" s="2" t="s">
        <v>186</v>
      </c>
      <c r="H343" s="2"/>
      <c r="I343">
        <v>0</v>
      </c>
      <c r="J343" s="2" t="str">
        <f>IF(AND(PeriodOD&lt;=Knjizenja[[#This Row],[Datum]],PeriodDO&gt;=Knjizenja[[#This Row],[Datum]]),"DA","NE")</f>
        <v>DA</v>
      </c>
    </row>
    <row r="344" spans="1:10" x14ac:dyDescent="0.25">
      <c r="A344" s="1">
        <v>45757</v>
      </c>
      <c r="B344" s="2" t="s">
        <v>348</v>
      </c>
      <c r="C344" s="2" t="s">
        <v>39</v>
      </c>
      <c r="D344" s="2" t="s">
        <v>107</v>
      </c>
      <c r="E344" s="2" t="s">
        <v>134</v>
      </c>
      <c r="F344" s="3">
        <v>13.45</v>
      </c>
      <c r="G344" s="2" t="s">
        <v>208</v>
      </c>
      <c r="H344" s="2"/>
      <c r="I344">
        <v>0</v>
      </c>
      <c r="J344" s="2" t="str">
        <f>IF(AND(PeriodOD&lt;=Knjizenja[[#This Row],[Datum]],PeriodDO&gt;=Knjizenja[[#This Row],[Datum]]),"DA","NE")</f>
        <v>DA</v>
      </c>
    </row>
    <row r="345" spans="1:10" x14ac:dyDescent="0.25">
      <c r="A345" s="1">
        <v>45757</v>
      </c>
      <c r="B345" s="2" t="s">
        <v>318</v>
      </c>
      <c r="C345" s="2" t="s">
        <v>39</v>
      </c>
      <c r="D345" s="2" t="s">
        <v>107</v>
      </c>
      <c r="E345" s="2" t="s">
        <v>134</v>
      </c>
      <c r="F345" s="3">
        <v>396.14</v>
      </c>
      <c r="G345" s="2" t="s">
        <v>185</v>
      </c>
      <c r="H345" s="2"/>
      <c r="I345">
        <v>0</v>
      </c>
      <c r="J345" s="2" t="str">
        <f>IF(AND(PeriodOD&lt;=Knjizenja[[#This Row],[Datum]],PeriodDO&gt;=Knjizenja[[#This Row],[Datum]]),"DA","NE")</f>
        <v>DA</v>
      </c>
    </row>
    <row r="346" spans="1:10" x14ac:dyDescent="0.25">
      <c r="A346" s="1">
        <v>45757</v>
      </c>
      <c r="B346" s="2" t="s">
        <v>348</v>
      </c>
      <c r="C346" s="2" t="s">
        <v>39</v>
      </c>
      <c r="D346" s="2" t="s">
        <v>107</v>
      </c>
      <c r="E346" s="2" t="s">
        <v>134</v>
      </c>
      <c r="F346" s="3">
        <v>5691.57</v>
      </c>
      <c r="G346" s="2" t="s">
        <v>183</v>
      </c>
      <c r="H346" s="2"/>
      <c r="I346">
        <v>0</v>
      </c>
      <c r="J346" s="2" t="str">
        <f>IF(AND(PeriodOD&lt;=Knjizenja[[#This Row],[Datum]],PeriodDO&gt;=Knjizenja[[#This Row],[Datum]]),"DA","NE")</f>
        <v>DA</v>
      </c>
    </row>
    <row r="347" spans="1:10" x14ac:dyDescent="0.25">
      <c r="A347" s="1">
        <v>45757</v>
      </c>
      <c r="B347" s="2" t="s">
        <v>348</v>
      </c>
      <c r="C347" s="2" t="s">
        <v>39</v>
      </c>
      <c r="D347" s="2" t="s">
        <v>110</v>
      </c>
      <c r="E347" s="2" t="s">
        <v>122</v>
      </c>
      <c r="F347" s="3">
        <v>3018.65</v>
      </c>
      <c r="G347" s="2" t="s">
        <v>187</v>
      </c>
      <c r="H347" s="2"/>
      <c r="I347">
        <v>0</v>
      </c>
      <c r="J347" s="2" t="str">
        <f>IF(AND(PeriodOD&lt;=Knjizenja[[#This Row],[Datum]],PeriodDO&gt;=Knjizenja[[#This Row],[Datum]]),"DA","NE")</f>
        <v>DA</v>
      </c>
    </row>
    <row r="348" spans="1:10" x14ac:dyDescent="0.25">
      <c r="A348" s="1">
        <v>45757</v>
      </c>
      <c r="B348" s="2" t="s">
        <v>318</v>
      </c>
      <c r="C348" s="2" t="s">
        <v>41</v>
      </c>
      <c r="D348" s="2" t="s">
        <v>119</v>
      </c>
      <c r="E348" s="2" t="s">
        <v>123</v>
      </c>
      <c r="F348" s="3">
        <v>68.760000000000005</v>
      </c>
      <c r="G348" s="2" t="s">
        <v>189</v>
      </c>
      <c r="H348" s="2"/>
      <c r="I348">
        <v>11</v>
      </c>
      <c r="J348" s="2" t="str">
        <f>IF(AND(PeriodOD&lt;=Knjizenja[[#This Row],[Datum]],PeriodDO&gt;=Knjizenja[[#This Row],[Datum]]),"DA","NE")</f>
        <v>DA</v>
      </c>
    </row>
    <row r="349" spans="1:10" x14ac:dyDescent="0.25">
      <c r="A349" s="1">
        <v>45758</v>
      </c>
      <c r="B349" s="2" t="s">
        <v>321</v>
      </c>
      <c r="C349" s="2" t="s">
        <v>39</v>
      </c>
      <c r="D349" s="2" t="s">
        <v>107</v>
      </c>
      <c r="E349" s="2" t="s">
        <v>134</v>
      </c>
      <c r="F349" s="3">
        <v>0.6</v>
      </c>
      <c r="G349" s="2" t="s">
        <v>183</v>
      </c>
      <c r="H349" s="2"/>
      <c r="I349">
        <v>0</v>
      </c>
      <c r="J349" s="2" t="str">
        <f>IF(AND(PeriodOD&lt;=Knjizenja[[#This Row],[Datum]],PeriodDO&gt;=Knjizenja[[#This Row],[Datum]]),"DA","NE")</f>
        <v>DA</v>
      </c>
    </row>
    <row r="350" spans="1:10" x14ac:dyDescent="0.25">
      <c r="A350" s="1">
        <v>45758</v>
      </c>
      <c r="B350" s="2" t="s">
        <v>321</v>
      </c>
      <c r="C350" s="2" t="s">
        <v>39</v>
      </c>
      <c r="D350" s="2" t="s">
        <v>107</v>
      </c>
      <c r="E350" s="2" t="s">
        <v>134</v>
      </c>
      <c r="F350" s="3">
        <v>602.39</v>
      </c>
      <c r="G350" s="2" t="s">
        <v>186</v>
      </c>
      <c r="H350" s="2"/>
      <c r="I350">
        <v>0</v>
      </c>
      <c r="J350" s="2" t="str">
        <f>IF(AND(PeriodOD&lt;=Knjizenja[[#This Row],[Datum]],PeriodDO&gt;=Knjizenja[[#This Row],[Datum]]),"DA","NE")</f>
        <v>DA</v>
      </c>
    </row>
    <row r="351" spans="1:10" x14ac:dyDescent="0.25">
      <c r="A351" s="1">
        <v>45758</v>
      </c>
      <c r="B351" s="2" t="s">
        <v>321</v>
      </c>
      <c r="C351" s="2" t="s">
        <v>39</v>
      </c>
      <c r="D351" s="2" t="s">
        <v>108</v>
      </c>
      <c r="E351" s="2" t="s">
        <v>70</v>
      </c>
      <c r="F351" s="3">
        <v>100</v>
      </c>
      <c r="G351" s="2" t="s">
        <v>202</v>
      </c>
      <c r="H351" s="2"/>
      <c r="I351">
        <v>0</v>
      </c>
      <c r="J351" s="2" t="str">
        <f>IF(AND(PeriodOD&lt;=Knjizenja[[#This Row],[Datum]],PeriodDO&gt;=Knjizenja[[#This Row],[Datum]]),"DA","NE")</f>
        <v>DA</v>
      </c>
    </row>
    <row r="352" spans="1:10" x14ac:dyDescent="0.25">
      <c r="A352" s="1">
        <v>45758</v>
      </c>
      <c r="B352" s="2" t="s">
        <v>321</v>
      </c>
      <c r="C352" s="2" t="s">
        <v>39</v>
      </c>
      <c r="D352" s="2" t="s">
        <v>108</v>
      </c>
      <c r="E352" s="2" t="s">
        <v>70</v>
      </c>
      <c r="F352" s="3">
        <v>100</v>
      </c>
      <c r="G352" s="2" t="s">
        <v>202</v>
      </c>
      <c r="H352" s="2"/>
      <c r="I352">
        <v>0</v>
      </c>
      <c r="J352" s="2" t="str">
        <f>IF(AND(PeriodOD&lt;=Knjizenja[[#This Row],[Datum]],PeriodDO&gt;=Knjizenja[[#This Row],[Datum]]),"DA","NE")</f>
        <v>DA</v>
      </c>
    </row>
    <row r="353" spans="1:10" x14ac:dyDescent="0.25">
      <c r="A353" s="1">
        <v>45758</v>
      </c>
      <c r="B353" s="2" t="s">
        <v>321</v>
      </c>
      <c r="C353" s="2" t="s">
        <v>39</v>
      </c>
      <c r="D353" s="2" t="s">
        <v>110</v>
      </c>
      <c r="E353" s="2" t="s">
        <v>122</v>
      </c>
      <c r="F353" s="3">
        <v>143.52000000000001</v>
      </c>
      <c r="G353" s="2" t="s">
        <v>187</v>
      </c>
      <c r="H353" s="2"/>
      <c r="I353">
        <v>0</v>
      </c>
      <c r="J353" s="2" t="str">
        <f>IF(AND(PeriodOD&lt;=Knjizenja[[#This Row],[Datum]],PeriodDO&gt;=Knjizenja[[#This Row],[Datum]]),"DA","NE")</f>
        <v>DA</v>
      </c>
    </row>
    <row r="354" spans="1:10" x14ac:dyDescent="0.25">
      <c r="A354" s="1">
        <v>45758</v>
      </c>
      <c r="B354" s="2" t="s">
        <v>321</v>
      </c>
      <c r="C354" s="2" t="s">
        <v>39</v>
      </c>
      <c r="D354" s="2" t="s">
        <v>107</v>
      </c>
      <c r="E354" s="2" t="s">
        <v>134</v>
      </c>
      <c r="F354" s="3">
        <v>0.6</v>
      </c>
      <c r="G354" s="2" t="s">
        <v>183</v>
      </c>
      <c r="H354" s="2"/>
      <c r="I354">
        <v>0</v>
      </c>
      <c r="J354" s="2" t="str">
        <f>IF(AND(PeriodOD&lt;=Knjizenja[[#This Row],[Datum]],PeriodDO&gt;=Knjizenja[[#This Row],[Datum]]),"DA","NE")</f>
        <v>DA</v>
      </c>
    </row>
    <row r="355" spans="1:10" x14ac:dyDescent="0.25">
      <c r="A355" s="1">
        <v>45758</v>
      </c>
      <c r="B355" s="2" t="s">
        <v>321</v>
      </c>
      <c r="C355" s="2" t="s">
        <v>39</v>
      </c>
      <c r="D355" s="2" t="s">
        <v>107</v>
      </c>
      <c r="E355" s="2" t="s">
        <v>134</v>
      </c>
      <c r="F355" s="3">
        <v>463.2</v>
      </c>
      <c r="G355" s="2" t="s">
        <v>186</v>
      </c>
      <c r="H355" s="2"/>
      <c r="I355">
        <v>0</v>
      </c>
      <c r="J355" s="2" t="str">
        <f>IF(AND(PeriodOD&lt;=Knjizenja[[#This Row],[Datum]],PeriodDO&gt;=Knjizenja[[#This Row],[Datum]]),"DA","NE")</f>
        <v>DA</v>
      </c>
    </row>
    <row r="356" spans="1:10" x14ac:dyDescent="0.25">
      <c r="A356" s="1">
        <v>45758</v>
      </c>
      <c r="B356" s="2" t="s">
        <v>321</v>
      </c>
      <c r="C356" s="2" t="s">
        <v>39</v>
      </c>
      <c r="D356" s="2" t="s">
        <v>108</v>
      </c>
      <c r="E356" s="2" t="s">
        <v>70</v>
      </c>
      <c r="F356" s="3">
        <v>100</v>
      </c>
      <c r="G356" s="2" t="s">
        <v>202</v>
      </c>
      <c r="H356" s="2"/>
      <c r="I356">
        <v>0</v>
      </c>
      <c r="J356" s="2" t="str">
        <f>IF(AND(PeriodOD&lt;=Knjizenja[[#This Row],[Datum]],PeriodDO&gt;=Knjizenja[[#This Row],[Datum]]),"DA","NE")</f>
        <v>DA</v>
      </c>
    </row>
    <row r="357" spans="1:10" x14ac:dyDescent="0.25">
      <c r="A357" s="1">
        <v>45758</v>
      </c>
      <c r="B357" s="2" t="s">
        <v>321</v>
      </c>
      <c r="C357" s="2" t="s">
        <v>39</v>
      </c>
      <c r="D357" s="2" t="s">
        <v>110</v>
      </c>
      <c r="E357" s="2" t="s">
        <v>122</v>
      </c>
      <c r="F357" s="3">
        <v>103.04</v>
      </c>
      <c r="G357" s="2" t="s">
        <v>187</v>
      </c>
      <c r="H357" s="2"/>
      <c r="I357">
        <v>0</v>
      </c>
      <c r="J357" s="2" t="str">
        <f>IF(AND(PeriodOD&lt;=Knjizenja[[#This Row],[Datum]],PeriodDO&gt;=Knjizenja[[#This Row],[Datum]]),"DA","NE")</f>
        <v>DA</v>
      </c>
    </row>
    <row r="358" spans="1:10" x14ac:dyDescent="0.25">
      <c r="A358" s="1">
        <v>45758</v>
      </c>
      <c r="B358" s="2" t="s">
        <v>321</v>
      </c>
      <c r="C358" s="2" t="s">
        <v>39</v>
      </c>
      <c r="D358" s="2" t="s">
        <v>107</v>
      </c>
      <c r="E358" s="2" t="s">
        <v>134</v>
      </c>
      <c r="F358" s="3">
        <v>549</v>
      </c>
      <c r="G358" s="2" t="s">
        <v>186</v>
      </c>
      <c r="H358" s="2"/>
      <c r="I358">
        <v>0</v>
      </c>
      <c r="J358" s="2" t="str">
        <f>IF(AND(PeriodOD&lt;=Knjizenja[[#This Row],[Datum]],PeriodDO&gt;=Knjizenja[[#This Row],[Datum]]),"DA","NE")</f>
        <v>DA</v>
      </c>
    </row>
    <row r="359" spans="1:10" x14ac:dyDescent="0.25">
      <c r="A359" s="1">
        <v>45758</v>
      </c>
      <c r="B359" s="2" t="s">
        <v>321</v>
      </c>
      <c r="C359" s="2" t="s">
        <v>39</v>
      </c>
      <c r="D359" s="2" t="s">
        <v>109</v>
      </c>
      <c r="E359" s="2" t="s">
        <v>121</v>
      </c>
      <c r="F359" s="3">
        <v>15</v>
      </c>
      <c r="G359" s="2" t="s">
        <v>180</v>
      </c>
      <c r="H359" s="2"/>
      <c r="I359">
        <v>0</v>
      </c>
      <c r="J359" s="2" t="str">
        <f>IF(AND(PeriodOD&lt;=Knjizenja[[#This Row],[Datum]],PeriodDO&gt;=Knjizenja[[#This Row],[Datum]]),"DA","NE")</f>
        <v>DA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107</v>
      </c>
      <c r="E360" s="2" t="s">
        <v>134</v>
      </c>
      <c r="F360" s="3">
        <v>40.799999999999997</v>
      </c>
      <c r="G360" s="2" t="s">
        <v>183</v>
      </c>
      <c r="H360" s="2"/>
      <c r="I360">
        <v>0</v>
      </c>
      <c r="J360" s="2" t="str">
        <f>IF(AND(PeriodOD&lt;=Knjizenja[[#This Row],[Datum]],PeriodDO&gt;=Knjizenja[[#This Row],[Datum]]),"DA","NE")</f>
        <v>DA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110</v>
      </c>
      <c r="E361" s="2" t="s">
        <v>122</v>
      </c>
      <c r="F361" s="3">
        <v>80.959999999999994</v>
      </c>
      <c r="G361" s="2" t="s">
        <v>187</v>
      </c>
      <c r="H361" s="2"/>
      <c r="I361">
        <v>0</v>
      </c>
      <c r="J361" s="2" t="str">
        <f>IF(AND(PeriodOD&lt;=Knjizenja[[#This Row],[Datum]],PeriodDO&gt;=Knjizenja[[#This Row],[Datum]]),"DA","NE")</f>
        <v>DA</v>
      </c>
    </row>
    <row r="362" spans="1:10" x14ac:dyDescent="0.25">
      <c r="A362" s="1">
        <v>45758</v>
      </c>
      <c r="B362" s="2" t="s">
        <v>321</v>
      </c>
      <c r="C362" s="2" t="s">
        <v>39</v>
      </c>
      <c r="D362" s="2" t="s">
        <v>107</v>
      </c>
      <c r="E362" s="2" t="s">
        <v>134</v>
      </c>
      <c r="F362" s="3">
        <v>602.39</v>
      </c>
      <c r="G362" s="2" t="s">
        <v>186</v>
      </c>
      <c r="H362" s="2"/>
      <c r="I362">
        <v>0</v>
      </c>
      <c r="J362" s="2" t="str">
        <f>IF(AND(PeriodOD&lt;=Knjizenja[[#This Row],[Datum]],PeriodDO&gt;=Knjizenja[[#This Row],[Datum]]),"DA","NE")</f>
        <v>DA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109</v>
      </c>
      <c r="E363" s="2" t="s">
        <v>121</v>
      </c>
      <c r="F363" s="3">
        <v>18</v>
      </c>
      <c r="G363" s="2" t="s">
        <v>180</v>
      </c>
      <c r="H363" s="2"/>
      <c r="I363">
        <v>0</v>
      </c>
      <c r="J363" s="2" t="str">
        <f>IF(AND(PeriodOD&lt;=Knjizenja[[#This Row],[Datum]],PeriodDO&gt;=Knjizenja[[#This Row],[Datum]]),"DA","NE")</f>
        <v>DA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107</v>
      </c>
      <c r="E364" s="2" t="s">
        <v>134</v>
      </c>
      <c r="F364" s="3">
        <v>542.03</v>
      </c>
      <c r="G364" s="2" t="s">
        <v>181</v>
      </c>
      <c r="H364" s="2"/>
      <c r="I364">
        <v>0</v>
      </c>
      <c r="J364" s="2" t="str">
        <f>IF(AND(PeriodOD&lt;=Knjizenja[[#This Row],[Datum]],PeriodDO&gt;=Knjizenja[[#This Row],[Datum]]),"DA","NE")</f>
        <v>DA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107</v>
      </c>
      <c r="E365" s="2" t="s">
        <v>134</v>
      </c>
      <c r="F365" s="3">
        <v>329.26</v>
      </c>
      <c r="G365" s="2" t="s">
        <v>182</v>
      </c>
      <c r="H365" s="2"/>
      <c r="I365">
        <v>0</v>
      </c>
      <c r="J365" s="2" t="str">
        <f>IF(AND(PeriodOD&lt;=Knjizenja[[#This Row],[Datum]],PeriodDO&gt;=Knjizenja[[#This Row],[Datum]]),"DA","NE")</f>
        <v>DA</v>
      </c>
    </row>
    <row r="366" spans="1:10" x14ac:dyDescent="0.25">
      <c r="A366" s="1">
        <v>45758</v>
      </c>
      <c r="B366" s="2" t="s">
        <v>321</v>
      </c>
      <c r="C366" s="2" t="s">
        <v>39</v>
      </c>
      <c r="D366" s="2" t="s">
        <v>107</v>
      </c>
      <c r="E366" s="2" t="s">
        <v>134</v>
      </c>
      <c r="F366" s="3">
        <v>564</v>
      </c>
      <c r="G366" s="2" t="s">
        <v>186</v>
      </c>
      <c r="H366" s="2"/>
      <c r="I366">
        <v>0</v>
      </c>
      <c r="J366" s="2" t="str">
        <f>IF(AND(PeriodOD&lt;=Knjizenja[[#This Row],[Datum]],PeriodDO&gt;=Knjizenja[[#This Row],[Datum]]),"DA","NE")</f>
        <v>DA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110</v>
      </c>
      <c r="E367" s="2" t="s">
        <v>122</v>
      </c>
      <c r="F367" s="3">
        <v>80.959999999999994</v>
      </c>
      <c r="G367" s="2" t="s">
        <v>187</v>
      </c>
      <c r="H367" s="2"/>
      <c r="I367">
        <v>0</v>
      </c>
      <c r="J367" s="2" t="str">
        <f>IF(AND(PeriodOD&lt;=Knjizenja[[#This Row],[Datum]],PeriodDO&gt;=Knjizenja[[#This Row],[Datum]]),"DA","NE")</f>
        <v>DA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107</v>
      </c>
      <c r="E368" s="2" t="s">
        <v>134</v>
      </c>
      <c r="F368" s="3">
        <v>132.76</v>
      </c>
      <c r="G368" s="2" t="s">
        <v>182</v>
      </c>
      <c r="H368" s="2"/>
      <c r="I368">
        <v>0</v>
      </c>
      <c r="J368" s="2" t="str">
        <f>IF(AND(PeriodOD&lt;=Knjizenja[[#This Row],[Datum]],PeriodDO&gt;=Knjizenja[[#This Row],[Datum]]),"DA","NE")</f>
        <v>DA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108</v>
      </c>
      <c r="E369" s="2" t="s">
        <v>70</v>
      </c>
      <c r="F369" s="3">
        <v>100</v>
      </c>
      <c r="G369" s="2" t="s">
        <v>202</v>
      </c>
      <c r="H369" s="2"/>
      <c r="I369">
        <v>0</v>
      </c>
      <c r="J369" s="2" t="str">
        <f>IF(AND(PeriodOD&lt;=Knjizenja[[#This Row],[Datum]],PeriodDO&gt;=Knjizenja[[#This Row],[Datum]]),"DA","NE")</f>
        <v>DA</v>
      </c>
    </row>
    <row r="370" spans="1:10" x14ac:dyDescent="0.25">
      <c r="A370" s="1">
        <v>45758</v>
      </c>
      <c r="B370" s="2" t="s">
        <v>321</v>
      </c>
      <c r="C370" s="2" t="s">
        <v>158</v>
      </c>
      <c r="D370" s="2" t="s">
        <v>111</v>
      </c>
      <c r="E370" s="2" t="s">
        <v>120</v>
      </c>
      <c r="F370" s="3">
        <v>108.13</v>
      </c>
      <c r="G370" s="2" t="s">
        <v>179</v>
      </c>
      <c r="H370" s="2"/>
      <c r="I370">
        <v>228</v>
      </c>
      <c r="J370" s="2" t="str">
        <f>IF(AND(PeriodOD&lt;=Knjizenja[[#This Row],[Datum]],PeriodDO&gt;=Knjizenja[[#This Row],[Datum]]),"DA","NE")</f>
        <v>DA</v>
      </c>
    </row>
    <row r="371" spans="1:10" x14ac:dyDescent="0.25">
      <c r="A371" s="1">
        <v>45762</v>
      </c>
      <c r="B371" s="2" t="s">
        <v>322</v>
      </c>
      <c r="C371" s="2" t="s">
        <v>39</v>
      </c>
      <c r="D371" s="2" t="s">
        <v>108</v>
      </c>
      <c r="E371" s="2" t="s">
        <v>70</v>
      </c>
      <c r="F371" s="3">
        <v>3300</v>
      </c>
      <c r="G371" s="2" t="s">
        <v>202</v>
      </c>
      <c r="H371" s="2"/>
      <c r="I371">
        <v>0</v>
      </c>
      <c r="J371" s="2" t="str">
        <f>IF(AND(PeriodOD&lt;=Knjizenja[[#This Row],[Datum]],PeriodDO&gt;=Knjizenja[[#This Row],[Datum]]),"DA","NE")</f>
        <v>DA</v>
      </c>
    </row>
    <row r="372" spans="1:10" x14ac:dyDescent="0.25">
      <c r="A372" s="1">
        <v>45763</v>
      </c>
      <c r="B372" s="2" t="s">
        <v>323</v>
      </c>
      <c r="C372" s="2" t="s">
        <v>39</v>
      </c>
      <c r="D372" s="2" t="s">
        <v>107</v>
      </c>
      <c r="E372" s="2" t="s">
        <v>134</v>
      </c>
      <c r="F372" s="3">
        <v>24</v>
      </c>
      <c r="G372" s="2" t="s">
        <v>185</v>
      </c>
      <c r="H372" s="2"/>
      <c r="I372">
        <v>0</v>
      </c>
      <c r="J372" s="2" t="str">
        <f>IF(AND(PeriodOD&lt;=Knjizenja[[#This Row],[Datum]],PeriodDO&gt;=Knjizenja[[#This Row],[Datum]]),"DA","NE")</f>
        <v>DA</v>
      </c>
    </row>
    <row r="373" spans="1:10" x14ac:dyDescent="0.25">
      <c r="A373" s="1">
        <v>45763</v>
      </c>
      <c r="B373" s="2" t="s">
        <v>323</v>
      </c>
      <c r="C373" s="2" t="s">
        <v>39</v>
      </c>
      <c r="D373" s="2" t="s">
        <v>107</v>
      </c>
      <c r="E373" s="2" t="s">
        <v>134</v>
      </c>
      <c r="F373" s="3">
        <v>19.8</v>
      </c>
      <c r="G373" s="2" t="s">
        <v>181</v>
      </c>
      <c r="H373" s="2"/>
      <c r="I373">
        <v>0</v>
      </c>
      <c r="J373" s="2" t="str">
        <f>IF(AND(PeriodOD&lt;=Knjizenja[[#This Row],[Datum]],PeriodDO&gt;=Knjizenja[[#This Row],[Datum]]),"DA","NE")</f>
        <v>DA</v>
      </c>
    </row>
    <row r="374" spans="1:10" x14ac:dyDescent="0.25">
      <c r="A374" s="1">
        <v>45763</v>
      </c>
      <c r="B374" s="2" t="s">
        <v>323</v>
      </c>
      <c r="C374" s="2" t="s">
        <v>39</v>
      </c>
      <c r="D374" s="2" t="s">
        <v>107</v>
      </c>
      <c r="E374" s="2" t="s">
        <v>134</v>
      </c>
      <c r="F374" s="3">
        <v>19.2</v>
      </c>
      <c r="G374" s="2" t="s">
        <v>183</v>
      </c>
      <c r="H374" s="2"/>
      <c r="I374">
        <v>0</v>
      </c>
      <c r="J374" s="2" t="str">
        <f>IF(AND(PeriodOD&lt;=Knjizenja[[#This Row],[Datum]],PeriodDO&gt;=Knjizenja[[#This Row],[Datum]]),"DA","NE")</f>
        <v>DA</v>
      </c>
    </row>
    <row r="375" spans="1:10" x14ac:dyDescent="0.25">
      <c r="A375" s="1">
        <v>45763</v>
      </c>
      <c r="B375" s="2" t="s">
        <v>323</v>
      </c>
      <c r="C375" s="2" t="s">
        <v>262</v>
      </c>
      <c r="D375" s="2" t="s">
        <v>263</v>
      </c>
      <c r="E375" s="2" t="s">
        <v>264</v>
      </c>
      <c r="F375" s="3">
        <v>96.64</v>
      </c>
      <c r="G375" s="2" t="s">
        <v>198</v>
      </c>
      <c r="H375" s="2"/>
      <c r="I375">
        <v>520</v>
      </c>
      <c r="J375" s="2" t="str">
        <f>IF(AND(PeriodOD&lt;=Knjizenja[[#This Row],[Datum]],PeriodDO&gt;=Knjizenja[[#This Row],[Datum]]),"DA","NE")</f>
        <v>DA</v>
      </c>
    </row>
    <row r="376" spans="1:10" x14ac:dyDescent="0.25">
      <c r="A376" s="1">
        <v>45763</v>
      </c>
      <c r="B376" s="2" t="s">
        <v>323</v>
      </c>
      <c r="C376" s="2" t="s">
        <v>43</v>
      </c>
      <c r="D376" s="2" t="s">
        <v>114</v>
      </c>
      <c r="E376" s="2" t="s">
        <v>125</v>
      </c>
      <c r="F376" s="3">
        <v>94.07</v>
      </c>
      <c r="G376" s="2" t="s">
        <v>190</v>
      </c>
      <c r="H376" s="2"/>
      <c r="I376">
        <v>16</v>
      </c>
      <c r="J376" s="2" t="str">
        <f>IF(AND(PeriodOD&lt;=Knjizenja[[#This Row],[Datum]],PeriodDO&gt;=Knjizenja[[#This Row],[Datum]]),"DA","NE")</f>
        <v>DA</v>
      </c>
    </row>
    <row r="377" spans="1:10" x14ac:dyDescent="0.25">
      <c r="A377" s="1">
        <v>45763</v>
      </c>
      <c r="B377" s="2" t="s">
        <v>323</v>
      </c>
      <c r="C377" s="2" t="s">
        <v>39</v>
      </c>
      <c r="D377" s="2" t="s">
        <v>107</v>
      </c>
      <c r="E377" s="2" t="s">
        <v>134</v>
      </c>
      <c r="F377" s="3">
        <v>76.8</v>
      </c>
      <c r="G377" s="2" t="s">
        <v>186</v>
      </c>
      <c r="H377" s="2"/>
      <c r="I377">
        <v>0</v>
      </c>
      <c r="J377" s="2" t="str">
        <f>IF(AND(PeriodOD&lt;=Knjizenja[[#This Row],[Datum]],PeriodDO&gt;=Knjizenja[[#This Row],[Datum]]),"DA","NE")</f>
        <v>DA</v>
      </c>
    </row>
    <row r="378" spans="1:10" x14ac:dyDescent="0.25">
      <c r="A378" s="1">
        <v>45763</v>
      </c>
      <c r="B378" s="2" t="s">
        <v>323</v>
      </c>
      <c r="C378" s="2" t="s">
        <v>325</v>
      </c>
      <c r="D378" s="2" t="s">
        <v>177</v>
      </c>
      <c r="E378" s="2" t="s">
        <v>174</v>
      </c>
      <c r="F378" s="3">
        <v>61.39</v>
      </c>
      <c r="G378" s="2" t="s">
        <v>178</v>
      </c>
      <c r="H378" s="2"/>
      <c r="I378">
        <v>34</v>
      </c>
      <c r="J378" s="2" t="str">
        <f>IF(AND(PeriodOD&lt;=Knjizenja[[#This Row],[Datum]],PeriodDO&gt;=Knjizenja[[#This Row],[Datum]]),"DA","NE")</f>
        <v>DA</v>
      </c>
    </row>
    <row r="379" spans="1:10" x14ac:dyDescent="0.25">
      <c r="A379" s="1">
        <v>45763</v>
      </c>
      <c r="B379" s="2" t="s">
        <v>323</v>
      </c>
      <c r="C379" s="2" t="s">
        <v>325</v>
      </c>
      <c r="D379" s="2" t="s">
        <v>177</v>
      </c>
      <c r="E379" s="2" t="s">
        <v>174</v>
      </c>
      <c r="F379" s="3">
        <v>159.30000000000001</v>
      </c>
      <c r="G379" s="2" t="s">
        <v>178</v>
      </c>
      <c r="H379" s="2"/>
      <c r="I379">
        <v>34</v>
      </c>
      <c r="J379" s="2" t="str">
        <f>IF(AND(PeriodOD&lt;=Knjizenja[[#This Row],[Datum]],PeriodDO&gt;=Knjizenja[[#This Row],[Datum]]),"DA","NE")</f>
        <v>DA</v>
      </c>
    </row>
    <row r="380" spans="1:10" x14ac:dyDescent="0.25">
      <c r="A380" s="1">
        <v>45763</v>
      </c>
      <c r="B380" s="2" t="s">
        <v>323</v>
      </c>
      <c r="C380" s="2" t="s">
        <v>260</v>
      </c>
      <c r="D380" s="2" t="s">
        <v>115</v>
      </c>
      <c r="E380" s="2" t="s">
        <v>261</v>
      </c>
      <c r="F380" s="3">
        <v>134.31</v>
      </c>
      <c r="G380" s="2" t="s">
        <v>191</v>
      </c>
      <c r="H380" s="2"/>
      <c r="I380">
        <v>41</v>
      </c>
      <c r="J380" s="2" t="str">
        <f>IF(AND(PeriodOD&lt;=Knjizenja[[#This Row],[Datum]],PeriodDO&gt;=Knjizenja[[#This Row],[Datum]]),"DA","NE")</f>
        <v>DA</v>
      </c>
    </row>
    <row r="381" spans="1:10" x14ac:dyDescent="0.25">
      <c r="A381" s="1">
        <v>45763</v>
      </c>
      <c r="B381" s="2" t="s">
        <v>323</v>
      </c>
      <c r="C381" s="2" t="s">
        <v>324</v>
      </c>
      <c r="D381" s="2" t="s">
        <v>115</v>
      </c>
      <c r="E381" s="2" t="s">
        <v>171</v>
      </c>
      <c r="F381" s="3">
        <v>62.5</v>
      </c>
      <c r="G381" s="2" t="s">
        <v>218</v>
      </c>
      <c r="H381" s="2"/>
      <c r="I381">
        <v>110</v>
      </c>
      <c r="J381" s="2" t="str">
        <f>IF(AND(PeriodOD&lt;=Knjizenja[[#This Row],[Datum]],PeriodDO&gt;=Knjizenja[[#This Row],[Datum]]),"DA","NE")</f>
        <v>DA</v>
      </c>
    </row>
    <row r="382" spans="1:10" x14ac:dyDescent="0.25">
      <c r="A382" s="1">
        <v>45763</v>
      </c>
      <c r="B382" s="2" t="s">
        <v>323</v>
      </c>
      <c r="C382" s="2" t="s">
        <v>44</v>
      </c>
      <c r="D382" s="2" t="s">
        <v>113</v>
      </c>
      <c r="E382" s="2" t="s">
        <v>127</v>
      </c>
      <c r="F382" s="3">
        <v>383.45</v>
      </c>
      <c r="G382" s="2" t="s">
        <v>200</v>
      </c>
      <c r="H382" s="2"/>
      <c r="I382">
        <v>4</v>
      </c>
      <c r="J382" s="2" t="str">
        <f>IF(AND(PeriodOD&lt;=Knjizenja[[#This Row],[Datum]],PeriodDO&gt;=Knjizenja[[#This Row],[Datum]]),"DA","NE")</f>
        <v>DA</v>
      </c>
    </row>
    <row r="383" spans="1:10" x14ac:dyDescent="0.25">
      <c r="A383" s="1">
        <v>45763</v>
      </c>
      <c r="B383" s="2" t="s">
        <v>323</v>
      </c>
      <c r="C383" s="2" t="s">
        <v>47</v>
      </c>
      <c r="D383" s="2" t="s">
        <v>119</v>
      </c>
      <c r="E383" s="2" t="s">
        <v>123</v>
      </c>
      <c r="F383" s="3">
        <v>1.66</v>
      </c>
      <c r="G383" s="2" t="s">
        <v>189</v>
      </c>
      <c r="H383" s="2"/>
      <c r="I383">
        <v>201</v>
      </c>
      <c r="J383" s="2" t="str">
        <f>IF(AND(PeriodOD&lt;=Knjizenja[[#This Row],[Datum]],PeriodDO&gt;=Knjizenja[[#This Row],[Datum]]),"DA","NE")</f>
        <v>DA</v>
      </c>
    </row>
    <row r="384" spans="1:10" x14ac:dyDescent="0.25">
      <c r="A384" s="1">
        <v>45763</v>
      </c>
      <c r="B384" s="2" t="s">
        <v>323</v>
      </c>
      <c r="C384" s="2" t="s">
        <v>328</v>
      </c>
      <c r="D384" s="2" t="s">
        <v>346</v>
      </c>
      <c r="E384" s="2" t="s">
        <v>347</v>
      </c>
      <c r="F384" s="3">
        <v>10.1</v>
      </c>
      <c r="G384" s="2" t="s">
        <v>329</v>
      </c>
      <c r="H384" s="2"/>
      <c r="I384">
        <v>96</v>
      </c>
      <c r="J384" s="2" t="str">
        <f>IF(AND(PeriodOD&lt;=Knjizenja[[#This Row],[Datum]],PeriodDO&gt;=Knjizenja[[#This Row],[Datum]]),"DA","NE")</f>
        <v>DA</v>
      </c>
    </row>
    <row r="385" spans="1:10" x14ac:dyDescent="0.25">
      <c r="A385" s="1">
        <v>45763</v>
      </c>
      <c r="B385" s="2" t="s">
        <v>323</v>
      </c>
      <c r="C385" s="2" t="s">
        <v>328</v>
      </c>
      <c r="D385" s="2" t="s">
        <v>346</v>
      </c>
      <c r="E385" s="2" t="s">
        <v>347</v>
      </c>
      <c r="F385" s="3">
        <v>10.1</v>
      </c>
      <c r="G385" s="2" t="s">
        <v>329</v>
      </c>
      <c r="H385" s="2"/>
      <c r="I385">
        <v>96</v>
      </c>
      <c r="J385" s="2" t="str">
        <f>IF(AND(PeriodOD&lt;=Knjizenja[[#This Row],[Datum]],PeriodDO&gt;=Knjizenja[[#This Row],[Datum]]),"DA","NE")</f>
        <v>DA</v>
      </c>
    </row>
    <row r="386" spans="1:10" x14ac:dyDescent="0.25">
      <c r="A386" s="1">
        <v>45763</v>
      </c>
      <c r="B386" s="2" t="s">
        <v>323</v>
      </c>
      <c r="C386" s="2" t="s">
        <v>328</v>
      </c>
      <c r="D386" s="2" t="s">
        <v>331</v>
      </c>
      <c r="E386" s="2" t="s">
        <v>332</v>
      </c>
      <c r="F386" s="3">
        <v>21.79</v>
      </c>
      <c r="G386" s="2" t="s">
        <v>193</v>
      </c>
      <c r="H386" s="2"/>
      <c r="I386">
        <v>96</v>
      </c>
      <c r="J386" s="2" t="str">
        <f>IF(AND(PeriodOD&lt;=Knjizenja[[#This Row],[Datum]],PeriodDO&gt;=Knjizenja[[#This Row],[Datum]]),"DA","NE")</f>
        <v>DA</v>
      </c>
    </row>
    <row r="387" spans="1:10" x14ac:dyDescent="0.25">
      <c r="A387" s="1">
        <v>45763</v>
      </c>
      <c r="B387" s="2" t="s">
        <v>323</v>
      </c>
      <c r="C387" s="2" t="s">
        <v>42</v>
      </c>
      <c r="D387" s="2" t="s">
        <v>115</v>
      </c>
      <c r="E387" s="2" t="s">
        <v>126</v>
      </c>
      <c r="F387" s="3">
        <v>97.49</v>
      </c>
      <c r="G387" s="2" t="s">
        <v>192</v>
      </c>
      <c r="H387" s="2"/>
      <c r="I387">
        <v>49</v>
      </c>
      <c r="J387" s="2" t="str">
        <f>IF(AND(PeriodOD&lt;=Knjizenja[[#This Row],[Datum]],PeriodDO&gt;=Knjizenja[[#This Row],[Datum]]),"DA","NE")</f>
        <v>DA</v>
      </c>
    </row>
    <row r="388" spans="1:10" x14ac:dyDescent="0.25">
      <c r="A388" s="1">
        <v>45763</v>
      </c>
      <c r="B388" s="2" t="s">
        <v>323</v>
      </c>
      <c r="C388" s="2" t="s">
        <v>42</v>
      </c>
      <c r="D388" s="2" t="s">
        <v>115</v>
      </c>
      <c r="E388" s="2" t="s">
        <v>126</v>
      </c>
      <c r="F388" s="3">
        <v>37.380000000000003</v>
      </c>
      <c r="G388" s="2" t="s">
        <v>192</v>
      </c>
      <c r="H388" s="2"/>
      <c r="I388">
        <v>49</v>
      </c>
      <c r="J388" s="2" t="str">
        <f>IF(AND(PeriodOD&lt;=Knjizenja[[#This Row],[Datum]],PeriodDO&gt;=Knjizenja[[#This Row],[Datum]]),"DA","NE")</f>
        <v>DA</v>
      </c>
    </row>
    <row r="389" spans="1:10" x14ac:dyDescent="0.25">
      <c r="A389" s="1">
        <v>45763</v>
      </c>
      <c r="B389" s="2" t="s">
        <v>323</v>
      </c>
      <c r="C389" s="2" t="s">
        <v>330</v>
      </c>
      <c r="D389" s="2" t="s">
        <v>297</v>
      </c>
      <c r="E389" s="2" t="s">
        <v>298</v>
      </c>
      <c r="F389" s="3">
        <v>326.14999999999998</v>
      </c>
      <c r="G389" s="2" t="s">
        <v>197</v>
      </c>
      <c r="H389" s="2"/>
      <c r="I389">
        <v>341</v>
      </c>
      <c r="J389" s="2" t="str">
        <f>IF(AND(PeriodOD&lt;=Knjizenja[[#This Row],[Datum]],PeriodDO&gt;=Knjizenja[[#This Row],[Datum]]),"DA","NE")</f>
        <v>DA</v>
      </c>
    </row>
    <row r="390" spans="1:10" x14ac:dyDescent="0.25">
      <c r="A390" s="1">
        <v>45763</v>
      </c>
      <c r="B390" s="2" t="s">
        <v>323</v>
      </c>
      <c r="C390" s="2" t="s">
        <v>51</v>
      </c>
      <c r="D390" s="2" t="s">
        <v>118</v>
      </c>
      <c r="E390" s="2" t="s">
        <v>130</v>
      </c>
      <c r="F390" s="3">
        <v>9.6999999999999993</v>
      </c>
      <c r="G390" s="2" t="s">
        <v>203</v>
      </c>
      <c r="H390" s="2"/>
      <c r="I390">
        <v>275</v>
      </c>
      <c r="J390" s="2" t="str">
        <f>IF(AND(PeriodOD&lt;=Knjizenja[[#This Row],[Datum]],PeriodDO&gt;=Knjizenja[[#This Row],[Datum]]),"DA","NE")</f>
        <v>DA</v>
      </c>
    </row>
    <row r="391" spans="1:10" x14ac:dyDescent="0.25">
      <c r="A391" s="1">
        <v>45763</v>
      </c>
      <c r="B391" s="2" t="s">
        <v>323</v>
      </c>
      <c r="C391" s="2" t="s">
        <v>259</v>
      </c>
      <c r="D391" s="2" t="s">
        <v>114</v>
      </c>
      <c r="E391" s="2" t="s">
        <v>125</v>
      </c>
      <c r="F391" s="3">
        <v>44.4</v>
      </c>
      <c r="G391" s="2" t="s">
        <v>190</v>
      </c>
      <c r="H391" s="2"/>
      <c r="I391">
        <v>276</v>
      </c>
      <c r="J391" s="2" t="str">
        <f>IF(AND(PeriodOD&lt;=Knjizenja[[#This Row],[Datum]],PeriodDO&gt;=Knjizenja[[#This Row],[Datum]]),"DA","NE")</f>
        <v>DA</v>
      </c>
    </row>
    <row r="392" spans="1:10" x14ac:dyDescent="0.25">
      <c r="A392" s="1">
        <v>45763</v>
      </c>
      <c r="B392" s="2" t="s">
        <v>323</v>
      </c>
      <c r="C392" s="2" t="s">
        <v>333</v>
      </c>
      <c r="D392" s="2" t="s">
        <v>118</v>
      </c>
      <c r="E392" s="2" t="s">
        <v>130</v>
      </c>
      <c r="F392" s="3">
        <v>490</v>
      </c>
      <c r="G392" s="2" t="s">
        <v>203</v>
      </c>
      <c r="H392" s="2"/>
      <c r="I392">
        <v>29</v>
      </c>
      <c r="J392" s="2" t="str">
        <f>IF(AND(PeriodOD&lt;=Knjizenja[[#This Row],[Datum]],PeriodDO&gt;=Knjizenja[[#This Row],[Datum]]),"DA","NE")</f>
        <v>DA</v>
      </c>
    </row>
    <row r="393" spans="1:10" x14ac:dyDescent="0.25">
      <c r="A393" s="1">
        <v>45763</v>
      </c>
      <c r="B393" s="2" t="s">
        <v>323</v>
      </c>
      <c r="C393" s="2" t="s">
        <v>333</v>
      </c>
      <c r="D393" s="2" t="s">
        <v>118</v>
      </c>
      <c r="E393" s="2" t="s">
        <v>130</v>
      </c>
      <c r="F393" s="3">
        <v>770</v>
      </c>
      <c r="G393" s="2" t="s">
        <v>203</v>
      </c>
      <c r="H393" s="2"/>
      <c r="I393">
        <v>29</v>
      </c>
      <c r="J393" s="2" t="str">
        <f>IF(AND(PeriodOD&lt;=Knjizenja[[#This Row],[Datum]],PeriodDO&gt;=Knjizenja[[#This Row],[Datum]]),"DA","NE")</f>
        <v>DA</v>
      </c>
    </row>
    <row r="394" spans="1:10" x14ac:dyDescent="0.25">
      <c r="A394" s="1">
        <v>45763</v>
      </c>
      <c r="B394" s="2" t="s">
        <v>323</v>
      </c>
      <c r="C394" s="2" t="s">
        <v>333</v>
      </c>
      <c r="D394" s="2" t="s">
        <v>118</v>
      </c>
      <c r="E394" s="2" t="s">
        <v>130</v>
      </c>
      <c r="F394" s="3">
        <v>180</v>
      </c>
      <c r="G394" s="2" t="s">
        <v>203</v>
      </c>
      <c r="H394" s="2"/>
      <c r="I394">
        <v>29</v>
      </c>
      <c r="J394" s="2" t="str">
        <f>IF(AND(PeriodOD&lt;=Knjizenja[[#This Row],[Datum]],PeriodDO&gt;=Knjizenja[[#This Row],[Datum]]),"DA","NE")</f>
        <v>DA</v>
      </c>
    </row>
    <row r="395" spans="1:10" x14ac:dyDescent="0.25">
      <c r="A395" s="1">
        <v>45763</v>
      </c>
      <c r="B395" s="2" t="s">
        <v>323</v>
      </c>
      <c r="C395" s="2" t="s">
        <v>257</v>
      </c>
      <c r="D395" s="2" t="s">
        <v>118</v>
      </c>
      <c r="E395" s="2" t="s">
        <v>130</v>
      </c>
      <c r="F395" s="3">
        <v>20.68</v>
      </c>
      <c r="G395" s="2" t="s">
        <v>203</v>
      </c>
      <c r="H395" s="2"/>
      <c r="I395">
        <v>370</v>
      </c>
      <c r="J395" s="2" t="str">
        <f>IF(AND(PeriodOD&lt;=Knjizenja[[#This Row],[Datum]],PeriodDO&gt;=Knjizenja[[#This Row],[Datum]]),"DA","NE")</f>
        <v>DA</v>
      </c>
    </row>
    <row r="396" spans="1:10" x14ac:dyDescent="0.25">
      <c r="A396" s="1">
        <v>45763</v>
      </c>
      <c r="B396" s="2" t="s">
        <v>323</v>
      </c>
      <c r="C396" s="2" t="s">
        <v>326</v>
      </c>
      <c r="D396" s="2" t="s">
        <v>118</v>
      </c>
      <c r="E396" s="2" t="s">
        <v>130</v>
      </c>
      <c r="F396" s="3">
        <v>500</v>
      </c>
      <c r="G396" s="2" t="s">
        <v>203</v>
      </c>
      <c r="H396" s="2"/>
      <c r="I396">
        <v>68</v>
      </c>
      <c r="J396" s="2" t="str">
        <f>IF(AND(PeriodOD&lt;=Knjizenja[[#This Row],[Datum]],PeriodDO&gt;=Knjizenja[[#This Row],[Datum]]),"DA","NE")</f>
        <v>DA</v>
      </c>
    </row>
    <row r="397" spans="1:10" x14ac:dyDescent="0.25">
      <c r="A397" s="1">
        <v>45763</v>
      </c>
      <c r="B397" s="2" t="s">
        <v>323</v>
      </c>
      <c r="C397" s="2" t="s">
        <v>303</v>
      </c>
      <c r="D397" s="2" t="s">
        <v>118</v>
      </c>
      <c r="E397" s="2" t="s">
        <v>130</v>
      </c>
      <c r="F397" s="3">
        <v>225</v>
      </c>
      <c r="G397" s="2" t="s">
        <v>203</v>
      </c>
      <c r="H397" s="2"/>
      <c r="I397">
        <v>560</v>
      </c>
      <c r="J397" s="2" t="str">
        <f>IF(AND(PeriodOD&lt;=Knjizenja[[#This Row],[Datum]],PeriodDO&gt;=Knjizenja[[#This Row],[Datum]]),"DA","NE")</f>
        <v>DA</v>
      </c>
    </row>
    <row r="398" spans="1:10" x14ac:dyDescent="0.25">
      <c r="A398" s="1">
        <v>45763</v>
      </c>
      <c r="B398" s="2" t="s">
        <v>323</v>
      </c>
      <c r="C398" s="2" t="s">
        <v>327</v>
      </c>
      <c r="D398" s="2" t="s">
        <v>118</v>
      </c>
      <c r="E398" s="2" t="s">
        <v>130</v>
      </c>
      <c r="F398" s="3">
        <v>437.5</v>
      </c>
      <c r="G398" s="2" t="s">
        <v>203</v>
      </c>
      <c r="H398" s="2"/>
      <c r="I398">
        <v>500</v>
      </c>
      <c r="J398" s="2" t="str">
        <f>IF(AND(PeriodOD&lt;=Knjizenja[[#This Row],[Datum]],PeriodDO&gt;=Knjizenja[[#This Row],[Datum]]),"DA","NE")</f>
        <v>DA</v>
      </c>
    </row>
    <row r="399" spans="1:10" x14ac:dyDescent="0.25">
      <c r="A399" s="1">
        <v>45763</v>
      </c>
      <c r="B399" s="2" t="s">
        <v>323</v>
      </c>
      <c r="C399" s="2" t="s">
        <v>43</v>
      </c>
      <c r="D399" s="2" t="s">
        <v>114</v>
      </c>
      <c r="E399" s="2" t="s">
        <v>125</v>
      </c>
      <c r="F399" s="3">
        <v>41.77</v>
      </c>
      <c r="G399" s="2" t="s">
        <v>190</v>
      </c>
      <c r="H399" s="2"/>
      <c r="I399">
        <v>16</v>
      </c>
      <c r="J399" s="2" t="str">
        <f>IF(AND(PeriodOD&lt;=Knjizenja[[#This Row],[Datum]],PeriodDO&gt;=Knjizenja[[#This Row],[Datum]]),"DA","NE")</f>
        <v>DA</v>
      </c>
    </row>
    <row r="400" spans="1:10" x14ac:dyDescent="0.25">
      <c r="A400" s="1">
        <v>45770</v>
      </c>
      <c r="B400" s="2" t="s">
        <v>334</v>
      </c>
      <c r="C400" s="2" t="s">
        <v>39</v>
      </c>
      <c r="D400" s="2" t="s">
        <v>109</v>
      </c>
      <c r="E400" s="2" t="s">
        <v>121</v>
      </c>
      <c r="F400" s="3">
        <v>28</v>
      </c>
      <c r="G400" s="2" t="s">
        <v>180</v>
      </c>
      <c r="H400" s="2"/>
      <c r="I400">
        <v>0</v>
      </c>
      <c r="J400" s="2" t="str">
        <f>IF(AND(PeriodOD&lt;=Knjizenja[[#This Row],[Datum]],PeriodDO&gt;=Knjizenja[[#This Row],[Datum]]),"DA","NE")</f>
        <v>DA</v>
      </c>
    </row>
    <row r="401" spans="1:10" x14ac:dyDescent="0.25">
      <c r="A401" s="1">
        <v>45770</v>
      </c>
      <c r="B401" s="2" t="s">
        <v>334</v>
      </c>
      <c r="C401" s="2" t="s">
        <v>39</v>
      </c>
      <c r="D401" s="2" t="s">
        <v>107</v>
      </c>
      <c r="E401" s="2" t="s">
        <v>134</v>
      </c>
      <c r="F401" s="3">
        <v>2.41</v>
      </c>
      <c r="G401" s="2" t="s">
        <v>182</v>
      </c>
      <c r="H401" s="2"/>
      <c r="I401">
        <v>0</v>
      </c>
      <c r="J401" s="2" t="str">
        <f>IF(AND(PeriodOD&lt;=Knjizenja[[#This Row],[Datum]],PeriodDO&gt;=Knjizenja[[#This Row],[Datum]]),"DA","NE")</f>
        <v>DA</v>
      </c>
    </row>
    <row r="402" spans="1:10" x14ac:dyDescent="0.25">
      <c r="A402" s="1">
        <v>45770</v>
      </c>
      <c r="B402" s="2" t="s">
        <v>334</v>
      </c>
      <c r="C402" s="2" t="s">
        <v>39</v>
      </c>
      <c r="D402" s="2" t="s">
        <v>107</v>
      </c>
      <c r="E402" s="2" t="s">
        <v>134</v>
      </c>
      <c r="F402" s="3">
        <v>7.24</v>
      </c>
      <c r="G402" s="2" t="s">
        <v>185</v>
      </c>
      <c r="H402" s="2"/>
      <c r="I402">
        <v>0</v>
      </c>
      <c r="J402" s="2" t="str">
        <f>IF(AND(PeriodOD&lt;=Knjizenja[[#This Row],[Datum]],PeriodDO&gt;=Knjizenja[[#This Row],[Datum]]),"DA","NE")</f>
        <v>DA</v>
      </c>
    </row>
    <row r="403" spans="1:10" x14ac:dyDescent="0.25">
      <c r="A403" s="1">
        <v>45770</v>
      </c>
      <c r="B403" s="2" t="s">
        <v>334</v>
      </c>
      <c r="C403" s="2" t="s">
        <v>39</v>
      </c>
      <c r="D403" s="2" t="s">
        <v>107</v>
      </c>
      <c r="E403" s="2" t="s">
        <v>134</v>
      </c>
      <c r="F403" s="3">
        <v>7.24</v>
      </c>
      <c r="G403" s="2" t="s">
        <v>181</v>
      </c>
      <c r="H403" s="2"/>
      <c r="I403">
        <v>0</v>
      </c>
      <c r="J403" s="2" t="str">
        <f>IF(AND(PeriodOD&lt;=Knjizenja[[#This Row],[Datum]],PeriodDO&gt;=Knjizenja[[#This Row],[Datum]]),"DA","NE")</f>
        <v>DA</v>
      </c>
    </row>
    <row r="404" spans="1:10" x14ac:dyDescent="0.25">
      <c r="A404" s="1">
        <v>45770</v>
      </c>
      <c r="B404" s="2" t="s">
        <v>334</v>
      </c>
      <c r="C404" s="2" t="s">
        <v>39</v>
      </c>
      <c r="D404" s="2" t="s">
        <v>152</v>
      </c>
      <c r="E404" s="2" t="s">
        <v>153</v>
      </c>
      <c r="F404" s="3">
        <v>66.88</v>
      </c>
      <c r="G404" s="2" t="s">
        <v>216</v>
      </c>
      <c r="H404" s="2"/>
      <c r="I404">
        <v>0</v>
      </c>
      <c r="J404" s="2" t="str">
        <f>IF(AND(PeriodOD&lt;=Knjizenja[[#This Row],[Datum]],PeriodDO&gt;=Knjizenja[[#This Row],[Datum]]),"DA","NE")</f>
        <v>DA</v>
      </c>
    </row>
    <row r="405" spans="1:10" x14ac:dyDescent="0.25">
      <c r="A405" s="1">
        <v>45770</v>
      </c>
      <c r="B405" s="2" t="s">
        <v>334</v>
      </c>
      <c r="C405" s="2" t="s">
        <v>39</v>
      </c>
      <c r="D405" s="2" t="s">
        <v>109</v>
      </c>
      <c r="E405" s="2" t="s">
        <v>121</v>
      </c>
      <c r="F405" s="3">
        <v>27</v>
      </c>
      <c r="G405" s="2" t="s">
        <v>180</v>
      </c>
      <c r="H405" s="2"/>
      <c r="I405">
        <v>0</v>
      </c>
      <c r="J405" s="2" t="str">
        <f>IF(AND(PeriodOD&lt;=Knjizenja[[#This Row],[Datum]],PeriodDO&gt;=Knjizenja[[#This Row],[Datum]]),"DA","NE")</f>
        <v>DA</v>
      </c>
    </row>
    <row r="406" spans="1:10" x14ac:dyDescent="0.25">
      <c r="A406" s="1">
        <v>45770</v>
      </c>
      <c r="B406" s="2" t="s">
        <v>334</v>
      </c>
      <c r="C406" s="2" t="s">
        <v>39</v>
      </c>
      <c r="D406" s="2" t="s">
        <v>107</v>
      </c>
      <c r="E406" s="2" t="s">
        <v>134</v>
      </c>
      <c r="F406" s="3">
        <v>19.98</v>
      </c>
      <c r="G406" s="2" t="s">
        <v>183</v>
      </c>
      <c r="H406" s="2"/>
      <c r="I406">
        <v>0</v>
      </c>
      <c r="J406" s="2" t="str">
        <f>IF(AND(PeriodOD&lt;=Knjizenja[[#This Row],[Datum]],PeriodDO&gt;=Knjizenja[[#This Row],[Datum]]),"DA","NE")</f>
        <v>DA</v>
      </c>
    </row>
    <row r="407" spans="1:10" x14ac:dyDescent="0.25">
      <c r="A407" s="1">
        <v>45770</v>
      </c>
      <c r="B407" s="2" t="s">
        <v>334</v>
      </c>
      <c r="C407" s="2" t="s">
        <v>335</v>
      </c>
      <c r="D407" s="2" t="s">
        <v>276</v>
      </c>
      <c r="E407" s="2" t="s">
        <v>277</v>
      </c>
      <c r="F407" s="3">
        <v>89.59</v>
      </c>
      <c r="G407" s="2" t="s">
        <v>196</v>
      </c>
      <c r="H407" s="2"/>
      <c r="I407">
        <v>81</v>
      </c>
      <c r="J407" s="2" t="str">
        <f>IF(AND(PeriodOD&lt;=Knjizenja[[#This Row],[Datum]],PeriodDO&gt;=Knjizenja[[#This Row],[Datum]]),"DA","NE")</f>
        <v>DA</v>
      </c>
    </row>
    <row r="408" spans="1:10" x14ac:dyDescent="0.25">
      <c r="A408" s="1">
        <v>45770</v>
      </c>
      <c r="B408" s="2" t="s">
        <v>334</v>
      </c>
      <c r="C408" s="2" t="s">
        <v>39</v>
      </c>
      <c r="D408" s="2" t="s">
        <v>109</v>
      </c>
      <c r="E408" s="2" t="s">
        <v>121</v>
      </c>
      <c r="F408" s="3">
        <v>27</v>
      </c>
      <c r="G408" s="2" t="s">
        <v>180</v>
      </c>
      <c r="H408" s="2"/>
      <c r="I408">
        <v>0</v>
      </c>
      <c r="J408" s="2" t="str">
        <f>IF(AND(PeriodOD&lt;=Knjizenja[[#This Row],[Datum]],PeriodDO&gt;=Knjizenja[[#This Row],[Datum]]),"DA","NE")</f>
        <v>DA</v>
      </c>
    </row>
    <row r="409" spans="1:10" x14ac:dyDescent="0.25">
      <c r="A409" s="1">
        <v>45770</v>
      </c>
      <c r="B409" s="2" t="s">
        <v>334</v>
      </c>
      <c r="C409" s="2" t="s">
        <v>328</v>
      </c>
      <c r="D409" s="2" t="s">
        <v>331</v>
      </c>
      <c r="E409" s="2" t="s">
        <v>332</v>
      </c>
      <c r="F409" s="3">
        <v>98.41</v>
      </c>
      <c r="G409" s="2" t="s">
        <v>194</v>
      </c>
      <c r="H409" s="2"/>
      <c r="I409">
        <v>96</v>
      </c>
      <c r="J409" s="2" t="str">
        <f>IF(AND(PeriodOD&lt;=Knjizenja[[#This Row],[Datum]],PeriodDO&gt;=Knjizenja[[#This Row],[Datum]]),"DA","NE")</f>
        <v>DA</v>
      </c>
    </row>
    <row r="410" spans="1:10" x14ac:dyDescent="0.25">
      <c r="A410" s="1">
        <v>45770</v>
      </c>
      <c r="B410" s="2" t="s">
        <v>334</v>
      </c>
      <c r="C410" s="2" t="s">
        <v>47</v>
      </c>
      <c r="D410" s="2" t="s">
        <v>119</v>
      </c>
      <c r="E410" s="2" t="s">
        <v>123</v>
      </c>
      <c r="F410" s="3">
        <v>64.7</v>
      </c>
      <c r="G410" s="2" t="s">
        <v>189</v>
      </c>
      <c r="H410" s="2"/>
      <c r="I410">
        <v>201</v>
      </c>
      <c r="J410" s="2" t="str">
        <f>IF(AND(PeriodOD&lt;=Knjizenja[[#This Row],[Datum]],PeriodDO&gt;=Knjizenja[[#This Row],[Datum]]),"DA","NE")</f>
        <v>DA</v>
      </c>
    </row>
    <row r="411" spans="1:10" x14ac:dyDescent="0.25">
      <c r="A411" s="1">
        <v>45772</v>
      </c>
      <c r="B411" s="2" t="s">
        <v>336</v>
      </c>
      <c r="C411" s="2" t="s">
        <v>39</v>
      </c>
      <c r="D411" s="2" t="s">
        <v>109</v>
      </c>
      <c r="E411" s="2" t="s">
        <v>121</v>
      </c>
      <c r="F411" s="3">
        <v>15</v>
      </c>
      <c r="G411" s="2" t="s">
        <v>180</v>
      </c>
      <c r="H411" s="2"/>
      <c r="I411">
        <v>0</v>
      </c>
      <c r="J411" s="2" t="str">
        <f>IF(AND(PeriodOD&lt;=Knjizenja[[#This Row],[Datum]],PeriodDO&gt;=Knjizenja[[#This Row],[Datum]]),"DA","NE")</f>
        <v>DA</v>
      </c>
    </row>
    <row r="412" spans="1:10" x14ac:dyDescent="0.25">
      <c r="A412" s="1">
        <v>45772</v>
      </c>
      <c r="B412" s="2" t="s">
        <v>336</v>
      </c>
      <c r="C412" s="2" t="s">
        <v>39</v>
      </c>
      <c r="D412" s="2" t="s">
        <v>109</v>
      </c>
      <c r="E412" s="2" t="s">
        <v>121</v>
      </c>
      <c r="F412" s="3">
        <v>15</v>
      </c>
      <c r="G412" s="2" t="s">
        <v>180</v>
      </c>
      <c r="H412" s="2"/>
      <c r="I412">
        <v>0</v>
      </c>
      <c r="J412" s="2" t="str">
        <f>IF(AND(PeriodOD&lt;=Knjizenja[[#This Row],[Datum]],PeriodDO&gt;=Knjizenja[[#This Row],[Datum]]),"DA","NE")</f>
        <v>DA</v>
      </c>
    </row>
    <row r="413" spans="1:10" x14ac:dyDescent="0.25">
      <c r="A413" s="1">
        <v>45772</v>
      </c>
      <c r="B413" s="2" t="s">
        <v>336</v>
      </c>
      <c r="C413" s="2" t="s">
        <v>39</v>
      </c>
      <c r="D413" s="2" t="s">
        <v>109</v>
      </c>
      <c r="E413" s="2" t="s">
        <v>121</v>
      </c>
      <c r="F413" s="3">
        <v>48</v>
      </c>
      <c r="G413" s="2" t="s">
        <v>180</v>
      </c>
      <c r="H413" s="2"/>
      <c r="I413">
        <v>0</v>
      </c>
      <c r="J413" s="2" t="str">
        <f>IF(AND(PeriodOD&lt;=Knjizenja[[#This Row],[Datum]],PeriodDO&gt;=Knjizenja[[#This Row],[Datum]]),"DA","NE")</f>
        <v>DA</v>
      </c>
    </row>
    <row r="414" spans="1:10" x14ac:dyDescent="0.25">
      <c r="A414" s="1">
        <v>45772</v>
      </c>
      <c r="B414" s="2" t="s">
        <v>336</v>
      </c>
      <c r="C414" s="2" t="s">
        <v>39</v>
      </c>
      <c r="D414" s="2" t="s">
        <v>109</v>
      </c>
      <c r="E414" s="2" t="s">
        <v>121</v>
      </c>
      <c r="F414" s="3">
        <v>27</v>
      </c>
      <c r="G414" s="2" t="s">
        <v>180</v>
      </c>
      <c r="H414" s="2"/>
      <c r="I414">
        <v>0</v>
      </c>
      <c r="J414" s="2" t="str">
        <f>IF(AND(PeriodOD&lt;=Knjizenja[[#This Row],[Datum]],PeriodDO&gt;=Knjizenja[[#This Row],[Datum]]),"DA","NE")</f>
        <v>DA</v>
      </c>
    </row>
    <row r="415" spans="1:10" x14ac:dyDescent="0.25">
      <c r="A415" s="1">
        <v>45772</v>
      </c>
      <c r="B415" s="2" t="s">
        <v>336</v>
      </c>
      <c r="C415" s="2" t="s">
        <v>39</v>
      </c>
      <c r="D415" s="2" t="s">
        <v>109</v>
      </c>
      <c r="E415" s="2" t="s">
        <v>121</v>
      </c>
      <c r="F415" s="3">
        <v>37</v>
      </c>
      <c r="G415" s="2" t="s">
        <v>180</v>
      </c>
      <c r="H415" s="2"/>
      <c r="I415">
        <v>0</v>
      </c>
      <c r="J415" s="2" t="str">
        <f>IF(AND(PeriodOD&lt;=Knjizenja[[#This Row],[Datum]],PeriodDO&gt;=Knjizenja[[#This Row],[Datum]]),"DA","NE")</f>
        <v>DA</v>
      </c>
    </row>
    <row r="416" spans="1:10" x14ac:dyDescent="0.25">
      <c r="A416" s="1">
        <v>45772</v>
      </c>
      <c r="B416" s="2" t="s">
        <v>336</v>
      </c>
      <c r="C416" s="2" t="s">
        <v>39</v>
      </c>
      <c r="D416" s="2" t="s">
        <v>109</v>
      </c>
      <c r="E416" s="2" t="s">
        <v>121</v>
      </c>
      <c r="F416" s="3">
        <v>15</v>
      </c>
      <c r="G416" s="2" t="s">
        <v>180</v>
      </c>
      <c r="H416" s="2"/>
      <c r="I416">
        <v>0</v>
      </c>
      <c r="J416" s="2" t="str">
        <f>IF(AND(PeriodOD&lt;=Knjizenja[[#This Row],[Datum]],PeriodDO&gt;=Knjizenja[[#This Row],[Datum]]),"DA","NE")</f>
        <v>DA</v>
      </c>
    </row>
    <row r="417" spans="1:10" x14ac:dyDescent="0.25">
      <c r="A417" s="1">
        <v>45777</v>
      </c>
      <c r="B417" s="2" t="s">
        <v>337</v>
      </c>
      <c r="C417" s="2" t="s">
        <v>51</v>
      </c>
      <c r="D417" s="2" t="s">
        <v>112</v>
      </c>
      <c r="E417" s="2" t="s">
        <v>132</v>
      </c>
      <c r="F417" s="3">
        <v>893.83</v>
      </c>
      <c r="G417" s="2" t="s">
        <v>205</v>
      </c>
      <c r="H417" s="2"/>
      <c r="I417">
        <v>275</v>
      </c>
      <c r="J417" s="2" t="str">
        <f>IF(AND(PeriodOD&lt;=Knjizenja[[#This Row],[Datum]],PeriodDO&gt;=Knjizenja[[#This Row],[Datum]]),"DA","NE")</f>
        <v>DA</v>
      </c>
    </row>
    <row r="418" spans="1:10" x14ac:dyDescent="0.25">
      <c r="A418" s="1">
        <v>45777</v>
      </c>
      <c r="B418" s="2" t="s">
        <v>337</v>
      </c>
      <c r="C418" s="2" t="s">
        <v>50</v>
      </c>
      <c r="D418" s="2" t="s">
        <v>112</v>
      </c>
      <c r="E418" s="2" t="s">
        <v>132</v>
      </c>
      <c r="F418" s="3">
        <v>76.650000000000006</v>
      </c>
      <c r="G418" s="2" t="s">
        <v>205</v>
      </c>
      <c r="H418" s="2"/>
      <c r="I418">
        <v>208</v>
      </c>
      <c r="J418" s="2" t="str">
        <f>IF(AND(PeriodOD&lt;=Knjizenja[[#This Row],[Datum]],PeriodDO&gt;=Knjizenja[[#This Row],[Datum]]),"DA","NE")</f>
        <v>DA</v>
      </c>
    </row>
    <row r="419" spans="1:10" x14ac:dyDescent="0.25">
      <c r="A419" s="1">
        <v>45777</v>
      </c>
      <c r="B419" s="2" t="s">
        <v>337</v>
      </c>
      <c r="C419" s="2" t="s">
        <v>51</v>
      </c>
      <c r="D419" s="2" t="s">
        <v>112</v>
      </c>
      <c r="E419" s="2" t="s">
        <v>132</v>
      </c>
      <c r="F419" s="3">
        <v>311.83999999999997</v>
      </c>
      <c r="G419" s="2" t="s">
        <v>205</v>
      </c>
      <c r="H419" s="2"/>
      <c r="I419">
        <v>275</v>
      </c>
      <c r="J419" s="2" t="str">
        <f>IF(AND(PeriodOD&lt;=Knjizenja[[#This Row],[Datum]],PeriodDO&gt;=Knjizenja[[#This Row],[Datum]]),"DA","NE")</f>
        <v>DA</v>
      </c>
    </row>
    <row r="420" spans="1:10" x14ac:dyDescent="0.25">
      <c r="A420" s="1">
        <v>45777</v>
      </c>
      <c r="B420" s="2" t="s">
        <v>337</v>
      </c>
      <c r="C420" s="2" t="s">
        <v>50</v>
      </c>
      <c r="D420" s="2" t="s">
        <v>112</v>
      </c>
      <c r="E420" s="2" t="s">
        <v>132</v>
      </c>
      <c r="F420" s="3">
        <v>54.42</v>
      </c>
      <c r="G420" s="2" t="s">
        <v>205</v>
      </c>
      <c r="H420" s="2"/>
      <c r="I420">
        <v>208</v>
      </c>
      <c r="J420" s="2" t="str">
        <f>IF(AND(PeriodOD&lt;=Knjizenja[[#This Row],[Datum]],PeriodDO&gt;=Knjizenja[[#This Row],[Datum]]),"DA","NE")</f>
        <v>DA</v>
      </c>
    </row>
    <row r="421" spans="1:10" x14ac:dyDescent="0.25">
      <c r="A421" s="1">
        <v>45777</v>
      </c>
      <c r="B421" s="2" t="s">
        <v>337</v>
      </c>
      <c r="C421" s="2" t="s">
        <v>50</v>
      </c>
      <c r="D421" s="2" t="s">
        <v>112</v>
      </c>
      <c r="E421" s="2" t="s">
        <v>132</v>
      </c>
      <c r="F421" s="3">
        <v>141.04</v>
      </c>
      <c r="G421" s="2" t="s">
        <v>205</v>
      </c>
      <c r="H421" s="2"/>
      <c r="I421">
        <v>208</v>
      </c>
      <c r="J421" s="2" t="str">
        <f>IF(AND(PeriodOD&lt;=Knjizenja[[#This Row],[Datum]],PeriodDO&gt;=Knjizenja[[#This Row],[Datum]]),"DA","NE")</f>
        <v>DA</v>
      </c>
    </row>
    <row r="422" spans="1:10" x14ac:dyDescent="0.25">
      <c r="A422" s="1">
        <v>45777</v>
      </c>
      <c r="B422" s="2" t="s">
        <v>337</v>
      </c>
      <c r="C422" s="2" t="s">
        <v>50</v>
      </c>
      <c r="D422" s="2" t="s">
        <v>112</v>
      </c>
      <c r="E422" s="2" t="s">
        <v>132</v>
      </c>
      <c r="F422" s="3">
        <v>69.37</v>
      </c>
      <c r="G422" s="2" t="s">
        <v>205</v>
      </c>
      <c r="H422" s="2"/>
      <c r="I422">
        <v>208</v>
      </c>
      <c r="J422" s="2" t="str">
        <f>IF(AND(PeriodOD&lt;=Knjizenja[[#This Row],[Datum]],PeriodDO&gt;=Knjizenja[[#This Row],[Datum]]),"DA","NE")</f>
        <v>DA</v>
      </c>
    </row>
    <row r="423" spans="1:10" x14ac:dyDescent="0.25">
      <c r="A423" s="1">
        <v>45777</v>
      </c>
      <c r="B423" s="2" t="s">
        <v>337</v>
      </c>
      <c r="C423" s="2" t="s">
        <v>51</v>
      </c>
      <c r="D423" s="2" t="s">
        <v>112</v>
      </c>
      <c r="E423" s="2" t="s">
        <v>132</v>
      </c>
      <c r="F423" s="3">
        <v>530.79</v>
      </c>
      <c r="G423" s="2" t="s">
        <v>205</v>
      </c>
      <c r="H423" s="2"/>
      <c r="I423">
        <v>275</v>
      </c>
      <c r="J423" s="2" t="str">
        <f>IF(AND(PeriodOD&lt;=Knjizenja[[#This Row],[Datum]],PeriodDO&gt;=Knjizenja[[#This Row],[Datum]]),"DA","NE")</f>
        <v>DA</v>
      </c>
    </row>
    <row r="424" spans="1:10" x14ac:dyDescent="0.25">
      <c r="A424" s="1">
        <v>45777</v>
      </c>
      <c r="B424" s="2" t="s">
        <v>337</v>
      </c>
      <c r="C424" s="2" t="s">
        <v>52</v>
      </c>
      <c r="D424" s="2" t="s">
        <v>112</v>
      </c>
      <c r="E424" s="2" t="s">
        <v>132</v>
      </c>
      <c r="F424" s="3">
        <v>726.59</v>
      </c>
      <c r="G424" s="2" t="s">
        <v>205</v>
      </c>
      <c r="H424" s="2"/>
      <c r="I424">
        <v>338</v>
      </c>
      <c r="J424" s="2" t="str">
        <f>IF(AND(PeriodOD&lt;=Knjizenja[[#This Row],[Datum]],PeriodDO&gt;=Knjizenja[[#This Row],[Datum]]),"DA","NE")</f>
        <v>DA</v>
      </c>
    </row>
    <row r="425" spans="1:10" x14ac:dyDescent="0.25">
      <c r="A425" s="1">
        <v>45777</v>
      </c>
      <c r="B425" s="2" t="s">
        <v>337</v>
      </c>
      <c r="C425" s="2" t="s">
        <v>51</v>
      </c>
      <c r="D425" s="2" t="s">
        <v>112</v>
      </c>
      <c r="E425" s="2" t="s">
        <v>132</v>
      </c>
      <c r="F425" s="3">
        <v>1492.29</v>
      </c>
      <c r="G425" s="2" t="s">
        <v>205</v>
      </c>
      <c r="H425" s="2"/>
      <c r="I425">
        <v>275</v>
      </c>
      <c r="J425" s="2" t="str">
        <f>IF(AND(PeriodOD&lt;=Knjizenja[[#This Row],[Datum]],PeriodDO&gt;=Knjizenja[[#This Row],[Datum]]),"DA","NE")</f>
        <v>DA</v>
      </c>
    </row>
    <row r="426" spans="1:10" x14ac:dyDescent="0.25">
      <c r="A426" s="1">
        <v>45777</v>
      </c>
      <c r="B426" s="2" t="s">
        <v>337</v>
      </c>
      <c r="C426" s="2" t="s">
        <v>51</v>
      </c>
      <c r="D426" s="2" t="s">
        <v>111</v>
      </c>
      <c r="E426" s="2" t="s">
        <v>148</v>
      </c>
      <c r="F426" s="3">
        <v>51.59</v>
      </c>
      <c r="G426" s="2" t="s">
        <v>215</v>
      </c>
      <c r="H426" s="2"/>
      <c r="I426">
        <v>275</v>
      </c>
      <c r="J426" s="2" t="str">
        <f>IF(AND(PeriodOD&lt;=Knjizenja[[#This Row],[Datum]],PeriodDO&gt;=Knjizenja[[#This Row],[Datum]]),"DA","NE")</f>
        <v>DA</v>
      </c>
    </row>
    <row r="427" spans="1:10" x14ac:dyDescent="0.25">
      <c r="A427" s="1">
        <v>45777</v>
      </c>
      <c r="B427" s="2" t="s">
        <v>337</v>
      </c>
      <c r="C427" s="2" t="s">
        <v>161</v>
      </c>
      <c r="D427" s="2" t="s">
        <v>118</v>
      </c>
      <c r="E427" s="2" t="s">
        <v>130</v>
      </c>
      <c r="F427" s="3">
        <v>24.43</v>
      </c>
      <c r="G427" s="2" t="s">
        <v>203</v>
      </c>
      <c r="H427" s="2"/>
      <c r="I427">
        <v>7</v>
      </c>
      <c r="J427" s="2" t="str">
        <f>IF(AND(PeriodOD&lt;=Knjizenja[[#This Row],[Datum]],PeriodDO&gt;=Knjizenja[[#This Row],[Datum]]),"DA","NE")</f>
        <v>DA</v>
      </c>
    </row>
    <row r="428" spans="1:10" x14ac:dyDescent="0.25">
      <c r="A428" s="1">
        <v>45777</v>
      </c>
      <c r="B428" s="2" t="s">
        <v>338</v>
      </c>
      <c r="C428" s="2" t="s">
        <v>162</v>
      </c>
      <c r="D428" s="2" t="s">
        <v>114</v>
      </c>
      <c r="E428" s="2" t="s">
        <v>168</v>
      </c>
      <c r="F428" s="3">
        <v>3.52</v>
      </c>
      <c r="G428" s="2" t="s">
        <v>220</v>
      </c>
      <c r="H428" s="2"/>
      <c r="I428">
        <v>57</v>
      </c>
      <c r="J428" s="2" t="str">
        <f>IF(AND(PeriodOD&lt;=Knjizenja[[#This Row],[Datum]],PeriodDO&gt;=Knjizenja[[#This Row],[Datum]]),"DA","NE")</f>
        <v>DA</v>
      </c>
    </row>
    <row r="429" spans="1:10" x14ac:dyDescent="0.25">
      <c r="A429" s="1">
        <v>45777</v>
      </c>
      <c r="B429" s="2" t="s">
        <v>337</v>
      </c>
      <c r="C429" s="2" t="s">
        <v>51</v>
      </c>
      <c r="D429" s="2" t="s">
        <v>111</v>
      </c>
      <c r="E429" s="2" t="s">
        <v>148</v>
      </c>
      <c r="F429" s="3">
        <v>48.81</v>
      </c>
      <c r="G429" s="2" t="s">
        <v>215</v>
      </c>
      <c r="H429" s="2"/>
      <c r="I429">
        <v>275</v>
      </c>
      <c r="J429" s="2" t="str">
        <f>IF(AND(PeriodOD&lt;=Knjizenja[[#This Row],[Datum]],PeriodDO&gt;=Knjizenja[[#This Row],[Datum]]),"DA","NE")</f>
        <v>DA</v>
      </c>
    </row>
    <row r="430" spans="1:10" x14ac:dyDescent="0.25">
      <c r="A430" s="1">
        <v>45777</v>
      </c>
      <c r="B430" s="2" t="s">
        <v>337</v>
      </c>
      <c r="C430" s="2" t="s">
        <v>51</v>
      </c>
      <c r="D430" s="2" t="s">
        <v>118</v>
      </c>
      <c r="E430" s="2" t="s">
        <v>130</v>
      </c>
      <c r="F430" s="3">
        <v>9.6999999999999993</v>
      </c>
      <c r="G430" s="2" t="s">
        <v>203</v>
      </c>
      <c r="H430" s="2"/>
      <c r="I430">
        <v>275</v>
      </c>
      <c r="J430" s="2" t="str">
        <f>IF(AND(PeriodOD&lt;=Knjizenja[[#This Row],[Datum]],PeriodDO&gt;=Knjizenja[[#This Row],[Datum]]),"DA","NE")</f>
        <v>DA</v>
      </c>
    </row>
    <row r="431" spans="1:10" x14ac:dyDescent="0.25">
      <c r="A431" s="1">
        <v>45777</v>
      </c>
      <c r="B431" s="2" t="s">
        <v>337</v>
      </c>
      <c r="C431" s="2" t="s">
        <v>51</v>
      </c>
      <c r="D431" s="2" t="s">
        <v>112</v>
      </c>
      <c r="E431" s="2" t="s">
        <v>132</v>
      </c>
      <c r="F431" s="3">
        <v>31.4</v>
      </c>
      <c r="G431" s="2" t="s">
        <v>205</v>
      </c>
      <c r="H431" s="2"/>
      <c r="I431">
        <v>275</v>
      </c>
      <c r="J431" s="2" t="str">
        <f>IF(AND(PeriodOD&lt;=Knjizenja[[#This Row],[Datum]],PeriodDO&gt;=Knjizenja[[#This Row],[Datum]]),"DA","NE")</f>
        <v>DA</v>
      </c>
    </row>
    <row r="432" spans="1:10" x14ac:dyDescent="0.25">
      <c r="A432" s="1">
        <v>45777</v>
      </c>
      <c r="B432" s="2" t="s">
        <v>337</v>
      </c>
      <c r="C432" s="2" t="s">
        <v>46</v>
      </c>
      <c r="D432" s="2" t="s">
        <v>117</v>
      </c>
      <c r="E432" s="2" t="s">
        <v>129</v>
      </c>
      <c r="F432" s="3">
        <v>21.24</v>
      </c>
      <c r="G432" s="2" t="s">
        <v>201</v>
      </c>
      <c r="H432" s="2"/>
      <c r="I432">
        <v>231</v>
      </c>
      <c r="J432" s="2" t="str">
        <f>IF(AND(PeriodOD&lt;=Knjizenja[[#This Row],[Datum]],PeriodDO&gt;=Knjizenja[[#This Row],[Datum]]),"DA","NE")</f>
        <v>DA</v>
      </c>
    </row>
    <row r="433" spans="1:10" x14ac:dyDescent="0.25">
      <c r="A433" s="1">
        <v>45782</v>
      </c>
      <c r="B433" s="2" t="s">
        <v>339</v>
      </c>
      <c r="C433" s="2" t="s">
        <v>39</v>
      </c>
      <c r="D433" s="2" t="s">
        <v>109</v>
      </c>
      <c r="E433" s="2" t="s">
        <v>121</v>
      </c>
      <c r="F433" s="3">
        <v>27</v>
      </c>
      <c r="G433" s="2" t="s">
        <v>180</v>
      </c>
      <c r="H433" s="2"/>
      <c r="I433">
        <v>0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45783</v>
      </c>
      <c r="B434" s="2" t="s">
        <v>340</v>
      </c>
      <c r="C434" s="2" t="s">
        <v>158</v>
      </c>
      <c r="D434" s="2" t="s">
        <v>111</v>
      </c>
      <c r="E434" s="2" t="s">
        <v>120</v>
      </c>
      <c r="F434" s="3">
        <v>340.35</v>
      </c>
      <c r="G434" s="2" t="s">
        <v>179</v>
      </c>
      <c r="H434" s="2"/>
      <c r="I434">
        <v>228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45785</v>
      </c>
      <c r="B435" s="2" t="s">
        <v>341</v>
      </c>
      <c r="C435" s="2" t="s">
        <v>39</v>
      </c>
      <c r="D435" s="2" t="s">
        <v>109</v>
      </c>
      <c r="E435" s="2" t="s">
        <v>121</v>
      </c>
      <c r="F435" s="3">
        <v>36</v>
      </c>
      <c r="G435" s="2" t="s">
        <v>180</v>
      </c>
      <c r="H435" s="2"/>
      <c r="I435">
        <v>0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45785</v>
      </c>
      <c r="B436" s="2" t="s">
        <v>341</v>
      </c>
      <c r="C436" s="2" t="s">
        <v>39</v>
      </c>
      <c r="D436" s="2" t="s">
        <v>109</v>
      </c>
      <c r="E436" s="2" t="s">
        <v>121</v>
      </c>
      <c r="F436" s="3">
        <v>15</v>
      </c>
      <c r="G436" s="2" t="s">
        <v>180</v>
      </c>
      <c r="H436" s="2"/>
      <c r="I436">
        <v>0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45785</v>
      </c>
      <c r="B437" s="2" t="s">
        <v>341</v>
      </c>
      <c r="C437" s="2" t="s">
        <v>39</v>
      </c>
      <c r="D437" s="2" t="s">
        <v>109</v>
      </c>
      <c r="E437" s="2" t="s">
        <v>121</v>
      </c>
      <c r="F437" s="3">
        <v>15</v>
      </c>
      <c r="G437" s="2" t="s">
        <v>180</v>
      </c>
      <c r="H437" s="2"/>
      <c r="I437">
        <v>0</v>
      </c>
      <c r="J437" s="2" t="str">
        <f>IF(AND(PeriodOD&lt;=Knjizenja[[#This Row],[Datum]],PeriodDO&gt;=Knjizenja[[#This Row],[Datum]]),"DA","NE")</f>
        <v>NE</v>
      </c>
    </row>
    <row r="438" spans="1:10" x14ac:dyDescent="0.25">
      <c r="F438" s="3">
        <f>SUBTOTAL(109,Knjizenja[Iznos])</f>
        <v>371700.12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2025-05-23T08:56:34Z</dcterms:modified>
</cp:coreProperties>
</file>